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12585" yWindow="-15" windowWidth="12630" windowHeight="12090" tabRatio="813"/>
  </bookViews>
  <sheets>
    <sheet name="0" sheetId="8" r:id="rId1"/>
    <sheet name="1" sheetId="11" r:id="rId2"/>
    <sheet name="1 graf1" sheetId="108" r:id="rId3"/>
    <sheet name="2" sheetId="13" r:id="rId4"/>
    <sheet name="3" sheetId="184" r:id="rId5"/>
    <sheet name="3 graf1" sheetId="52" r:id="rId6"/>
    <sheet name="3 map1" sheetId="110" r:id="rId7"/>
    <sheet name="4" sheetId="127" r:id="rId8"/>
    <sheet name="5" sheetId="128" r:id="rId9"/>
    <sheet name="6" sheetId="14" r:id="rId10"/>
    <sheet name="6 graf1" sheetId="88" r:id="rId11"/>
    <sheet name="7" sheetId="84" r:id="rId12"/>
  </sheets>
  <definedNames>
    <definedName name="_R1_1">#REF!</definedName>
    <definedName name="_R1_2" localSheetId="4">#REF!</definedName>
    <definedName name="_R1_2">#REF!</definedName>
    <definedName name="_R1_3">#REF!</definedName>
    <definedName name="_R1_4" localSheetId="4">#REF!</definedName>
    <definedName name="_R1_4">#REF!</definedName>
    <definedName name="_R2_1" localSheetId="4">#REF!</definedName>
    <definedName name="_R2_1">#REF!</definedName>
    <definedName name="_R2_2">#REF!</definedName>
    <definedName name="_R2_3">'1'!$A$1:$E$5</definedName>
    <definedName name="_R2_4" localSheetId="4">#REF!</definedName>
    <definedName name="_R2_4">#REF!</definedName>
    <definedName name="_R2_5" localSheetId="4">'3'!$A$1:$F$24</definedName>
    <definedName name="_R2_5">'2'!$A$1:$C$13</definedName>
    <definedName name="_R2_6">'6'!$A$1:$C$16</definedName>
    <definedName name="_R3_1">#REF!</definedName>
    <definedName name="_R3_2">#REF!</definedName>
    <definedName name="_R3_3" localSheetId="4">#REF!</definedName>
    <definedName name="_R3_3">#REF!</definedName>
    <definedName name="_R3_4" localSheetId="4">#REF!</definedName>
    <definedName name="_R3_4">#REF!</definedName>
    <definedName name="_R3_5" localSheetId="4">#REF!</definedName>
    <definedName name="_R3_5">#REF!</definedName>
    <definedName name="_R3_6" localSheetId="4">#REF!</definedName>
    <definedName name="_R3_6">#REF!</definedName>
    <definedName name="_R3_7" localSheetId="4">#REF!</definedName>
    <definedName name="_R3_7">#REF!</definedName>
    <definedName name="_R3_8" localSheetId="4">#REF!</definedName>
    <definedName name="_R3_8">#REF!</definedName>
    <definedName name="_R3_9" localSheetId="4">#REF!</definedName>
    <definedName name="_R3_9">#REF!</definedName>
    <definedName name="_R4_1" localSheetId="4">#REF!</definedName>
    <definedName name="_R4_1">#REF!</definedName>
    <definedName name="_R4_2" localSheetId="4">#REF!</definedName>
    <definedName name="_R4_2">#REF!</definedName>
    <definedName name="_R4_3" localSheetId="4">#REF!</definedName>
    <definedName name="_R4_3">#REF!</definedName>
    <definedName name="_R4_4">#REF!</definedName>
    <definedName name="_R4_5" localSheetId="4">#REF!</definedName>
    <definedName name="_R4_5">#REF!</definedName>
    <definedName name="_R4_6" localSheetId="4">#REF!</definedName>
    <definedName name="_R4_6">#REF!</definedName>
    <definedName name="_R4_7" localSheetId="4">#REF!</definedName>
    <definedName name="_R4_7">#REF!</definedName>
    <definedName name="_R5_1">#REF!</definedName>
    <definedName name="_R5_2" localSheetId="4">#REF!</definedName>
    <definedName name="_R5_2">#REF!</definedName>
    <definedName name="_R5_3" localSheetId="4">#REF!</definedName>
    <definedName name="_R5_3">#REF!</definedName>
    <definedName name="_R5_8" localSheetId="4">#REF!</definedName>
    <definedName name="_R5_8">#REF!</definedName>
    <definedName name="_R6_1">#REF!</definedName>
    <definedName name="_R6_2">#REF!</definedName>
    <definedName name="_R6_3" localSheetId="4">#REF!</definedName>
    <definedName name="_R6_3">#REF!</definedName>
    <definedName name="_R6_4" localSheetId="4">#REF!</definedName>
    <definedName name="_R6_4">#REF!</definedName>
    <definedName name="_R6_5" localSheetId="4">#REF!</definedName>
    <definedName name="_R6_5">#REF!</definedName>
    <definedName name="_R6_6" localSheetId="4">#REF!</definedName>
    <definedName name="_R6_6">#REF!</definedName>
    <definedName name="_R7_1" localSheetId="4">#REF!</definedName>
    <definedName name="_R7_1">#REF!</definedName>
    <definedName name="_R7_10" localSheetId="4">#REF!</definedName>
    <definedName name="_R7_10">#REF!</definedName>
    <definedName name="_R7_11" localSheetId="4">#REF!</definedName>
    <definedName name="_R7_11">#REF!</definedName>
    <definedName name="_R7_12" localSheetId="4">#REF!</definedName>
    <definedName name="_R7_12">#REF!</definedName>
    <definedName name="_R7_2" localSheetId="4">#REF!</definedName>
    <definedName name="_R7_2">#REF!</definedName>
    <definedName name="_R7_3" localSheetId="4">#REF!</definedName>
    <definedName name="_R7_3">#REF!</definedName>
    <definedName name="_R7_4" localSheetId="4">#REF!</definedName>
    <definedName name="_R7_4">#REF!</definedName>
    <definedName name="_R7_5" localSheetId="4">#REF!</definedName>
    <definedName name="_R7_5">#REF!</definedName>
    <definedName name="_R7_6" localSheetId="4">#REF!</definedName>
    <definedName name="_R7_6">#REF!</definedName>
    <definedName name="_R7_7" localSheetId="4">#REF!</definedName>
    <definedName name="_R7_7">#REF!</definedName>
    <definedName name="_R7_8" localSheetId="4">#REF!</definedName>
    <definedName name="_R7_8">#REF!</definedName>
    <definedName name="_R7_9" localSheetId="4">#REF!</definedName>
    <definedName name="_R7_9">#REF!</definedName>
    <definedName name="_R8_1">#REF!</definedName>
    <definedName name="_R8_2" localSheetId="4">#REF!</definedName>
    <definedName name="_R8_2">#REF!</definedName>
    <definedName name="_R8_3">#REF!</definedName>
    <definedName name="_R8_4" localSheetId="4">#REF!</definedName>
    <definedName name="_R8_4">#REF!</definedName>
    <definedName name="_R8_5" localSheetId="4">#REF!</definedName>
    <definedName name="_R8_5">#REF!</definedName>
    <definedName name="_R9_1" localSheetId="4">#REF!</definedName>
    <definedName name="_R9_1">#REF!</definedName>
    <definedName name="_R9_2" localSheetId="4">#REF!</definedName>
    <definedName name="_R9_2">#REF!</definedName>
    <definedName name="_R9_3" localSheetId="4">#REF!</definedName>
    <definedName name="_R9_3">#REF!</definedName>
    <definedName name="_R9_4" localSheetId="4">#REF!</definedName>
    <definedName name="_R9_4">#REF!</definedName>
    <definedName name="_R9_5" localSheetId="4">#REF!</definedName>
    <definedName name="_R9_5">#REF!</definedName>
    <definedName name="_R9_6" localSheetId="4">#REF!</definedName>
    <definedName name="_R9_6">#REF!</definedName>
    <definedName name="_R9_7" localSheetId="4">#REF!</definedName>
    <definedName name="_R9_7">#REF!</definedName>
    <definedName name="_R9_8" localSheetId="4">#REF!</definedName>
    <definedName name="_R9_8">#REF!</definedName>
    <definedName name="a1_" localSheetId="4">#REF!</definedName>
    <definedName name="a1_">#REF!</definedName>
    <definedName name="a12_" localSheetId="4">#REF!</definedName>
    <definedName name="a12_">#REF!</definedName>
    <definedName name="_xlnm.Print_Area" localSheetId="2">'1 graf1'!$A$1:$B$22</definedName>
    <definedName name="_xlnm.Print_Area" localSheetId="5">'3 graf1'!$A$1:$B$22</definedName>
    <definedName name="_xlnm.Print_Area" localSheetId="7">'4'!$A$1:$C$25</definedName>
    <definedName name="_xlnm.Print_Area" localSheetId="10">'6 graf1'!$A$1:$B$22</definedName>
    <definedName name="bla" localSheetId="4">#REF!</definedName>
    <definedName name="bla">#REF!</definedName>
    <definedName name="nuev" localSheetId="4">#REF!</definedName>
    <definedName name="nuev">#REF!</definedName>
    <definedName name="Nuevo" localSheetId="4">#REF!</definedName>
    <definedName name="Nuevo">#REF!</definedName>
    <definedName name="nuevo2" localSheetId="4">#REF!</definedName>
    <definedName name="nuevo2">#REF!</definedName>
    <definedName name="nuevo3" localSheetId="4">#REF!</definedName>
    <definedName name="nuevo3">#REF!</definedName>
    <definedName name="qqqqq" localSheetId="4">#REF!</definedName>
    <definedName name="qqqqq">#REF!</definedName>
    <definedName name="qrqwrqwrqr" localSheetId="4">#REF!</definedName>
    <definedName name="qrqwrqwrqr">#REF!</definedName>
    <definedName name="qwrwqrqwrqwr" localSheetId="4">#REF!</definedName>
    <definedName name="qwrwqrqwrqwr">#REF!</definedName>
    <definedName name="R_4.1" localSheetId="4">#REF!</definedName>
    <definedName name="R_4.1">#REF!</definedName>
    <definedName name="R_4.2" localSheetId="4">#REF!</definedName>
    <definedName name="R_4.2">#REF!</definedName>
    <definedName name="R_4.3" localSheetId="4">#REF!</definedName>
    <definedName name="R_4.3">#REF!</definedName>
    <definedName name="R_4.4" localSheetId="4">#REF!</definedName>
    <definedName name="R_4.4">#REF!</definedName>
    <definedName name="R_4.5" localSheetId="4">#REF!</definedName>
    <definedName name="R_4.5">#REF!</definedName>
    <definedName name="R_4.6" localSheetId="4">#REF!</definedName>
    <definedName name="R_4.6">#REF!</definedName>
    <definedName name="R_4.7" localSheetId="4">#REF!</definedName>
    <definedName name="R_4.7">#REF!</definedName>
    <definedName name="R_4.8" localSheetId="4">#REF!</definedName>
    <definedName name="R_4.8">#REF!</definedName>
    <definedName name="R_4.9" localSheetId="4">#REF!</definedName>
    <definedName name="R_4.9">#REF!</definedName>
    <definedName name="R_6.1" localSheetId="4">#REF!</definedName>
    <definedName name="R_6.1">#REF!</definedName>
    <definedName name="R_6.2" localSheetId="4">#REF!</definedName>
    <definedName name="R_6.2">#REF!</definedName>
    <definedName name="R_6.3" localSheetId="4">#REF!</definedName>
    <definedName name="R_6.3">#REF!</definedName>
    <definedName name="R_6.4" localSheetId="4">#REF!</definedName>
    <definedName name="R_6.4">#REF!</definedName>
    <definedName name="R_6.5" localSheetId="4">#REF!</definedName>
    <definedName name="R_6.5">#REF!</definedName>
    <definedName name="R_6.6" localSheetId="4">#REF!</definedName>
    <definedName name="R_6.6">#REF!</definedName>
    <definedName name="R_6.7" localSheetId="4">#REF!</definedName>
    <definedName name="R_6.7">#REF!</definedName>
    <definedName name="rer" localSheetId="4">#REF!</definedName>
    <definedName name="rer">#REF!</definedName>
    <definedName name="rqwrqwrqwr" localSheetId="4">#REF!</definedName>
    <definedName name="rqwrqwrqwr">#REF!</definedName>
    <definedName name="rrrrer" localSheetId="4">#REF!</definedName>
    <definedName name="rrrrer">#REF!</definedName>
    <definedName name="rrrrr" localSheetId="4">#REF!</definedName>
    <definedName name="rrrrr">#REF!</definedName>
    <definedName name="rtqrqwrqwr" localSheetId="4">#REF!</definedName>
    <definedName name="rtqrqwrqwr">#REF!</definedName>
    <definedName name="rweerqrqwr" localSheetId="4">#REF!</definedName>
    <definedName name="rweerqrqwr">#REF!</definedName>
    <definedName name="ttttt" localSheetId="4">#REF!</definedName>
    <definedName name="ttttt">#REF!</definedName>
    <definedName name="wqrqrqwrqwrqr" localSheetId="4">#REF!</definedName>
    <definedName name="wqrqrqwrqwrqr">#REF!</definedName>
    <definedName name="xcvbcxvx" localSheetId="4">#REF!</definedName>
    <definedName name="xcvbcxvx">#REF!</definedName>
    <definedName name="yyyty6" localSheetId="4">#REF!</definedName>
    <definedName name="yyyty6">#REF!</definedName>
  </definedNames>
  <calcPr calcId="152511"/>
</workbook>
</file>

<file path=xl/calcChain.xml><?xml version="1.0" encoding="utf-8"?>
<calcChain xmlns="http://schemas.openxmlformats.org/spreadsheetml/2006/main">
  <c r="C19" i="128" l="1"/>
  <c r="D19" i="128"/>
  <c r="E19" i="128"/>
  <c r="F19" i="128"/>
  <c r="G19" i="128"/>
  <c r="B19" i="128"/>
  <c r="C4" i="128"/>
  <c r="D4" i="128"/>
  <c r="E4" i="128"/>
  <c r="F4" i="128"/>
  <c r="G4" i="128"/>
  <c r="B4" i="128"/>
  <c r="C4" i="13"/>
  <c r="D4" i="13"/>
  <c r="E4" i="13"/>
  <c r="F4" i="13"/>
  <c r="G4" i="13"/>
  <c r="B4" i="13"/>
  <c r="C9" i="13"/>
  <c r="D9" i="13"/>
  <c r="E9" i="13"/>
  <c r="F9" i="13"/>
  <c r="G9" i="13"/>
  <c r="B9" i="13"/>
  <c r="D5" i="14" l="1"/>
  <c r="B4" i="14" l="1"/>
  <c r="C4" i="14"/>
  <c r="D4" i="14" s="1"/>
  <c r="D16" i="14" l="1"/>
  <c r="D15" i="14"/>
  <c r="D14" i="14"/>
  <c r="D13" i="14"/>
  <c r="D12" i="14"/>
  <c r="D11" i="14"/>
  <c r="D10" i="14"/>
  <c r="D9" i="14"/>
  <c r="D8" i="14"/>
  <c r="D7" i="14"/>
  <c r="D6" i="14"/>
</calcChain>
</file>

<file path=xl/sharedStrings.xml><?xml version="1.0" encoding="utf-8"?>
<sst xmlns="http://schemas.openxmlformats.org/spreadsheetml/2006/main" count="210" uniqueCount="110">
  <si>
    <t>Total</t>
  </si>
  <si>
    <t>Abril</t>
  </si>
  <si>
    <t>Octubre</t>
  </si>
  <si>
    <t>10.  Quatre Carreres</t>
  </si>
  <si>
    <t>11.  Poblats Marítims</t>
  </si>
  <si>
    <t>12.  Camins al Grau</t>
  </si>
  <si>
    <t>13.  Algirós</t>
  </si>
  <si>
    <t>14.  Benimaclet</t>
  </si>
  <si>
    <t>15.  Rascanya</t>
  </si>
  <si>
    <t>16.  Benicalap</t>
  </si>
  <si>
    <t>17.  Pobles del Nord</t>
  </si>
  <si>
    <t>18.  Pobles de l'Oest</t>
  </si>
  <si>
    <t>19.  Pobles del Sud</t>
  </si>
  <si>
    <t>Euros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</si>
  <si>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</si>
  <si>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</si>
  <si>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</si>
  <si>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</si>
  <si>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</si>
  <si>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</si>
  <si>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</si>
  <si>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</si>
  <si>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Noviembre</t>
  </si>
  <si>
    <t>Diciembre</t>
  </si>
  <si>
    <t>Otros</t>
  </si>
  <si>
    <t>Consumo eléctrico (GWh)</t>
  </si>
  <si>
    <t>Facturación (Millones de euros)</t>
  </si>
  <si>
    <t>Colegios municipales</t>
  </si>
  <si>
    <t>Dependencias municipales</t>
  </si>
  <si>
    <t>Media diaria</t>
  </si>
  <si>
    <t>Consumo en kWh</t>
  </si>
  <si>
    <t>Puntos de alumbrado</t>
  </si>
  <si>
    <t>Alumbrado público,
 semáforos, 
fuentes y parques</t>
  </si>
  <si>
    <t>Céntimos 
per kWh</t>
  </si>
  <si>
    <t>Vapor de sodio</t>
  </si>
  <si>
    <t>Vapor de mercurio</t>
  </si>
  <si>
    <t>Rambleta</t>
  </si>
  <si>
    <t>Parque de Cabecera</t>
  </si>
  <si>
    <t>Jardín del río Túria</t>
  </si>
  <si>
    <t>Viveros</t>
  </si>
  <si>
    <t>Orriols</t>
  </si>
  <si>
    <t>Polifilo</t>
  </si>
  <si>
    <t>Remonta</t>
  </si>
  <si>
    <t>Antonio Llombart</t>
  </si>
  <si>
    <t>Chalet de Emili Panach</t>
  </si>
  <si>
    <t>Marchalenes</t>
  </si>
  <si>
    <t>Nota: Datos de potencia y de consumo expresados en kWh.</t>
  </si>
  <si>
    <t>Potencia instalada</t>
  </si>
  <si>
    <t>Consumo</t>
  </si>
  <si>
    <t>Nota: Datos de potencia expresados en kWh.</t>
  </si>
  <si>
    <t>Potencia
 instalada</t>
  </si>
  <si>
    <t>Palacio Congresos</t>
  </si>
  <si>
    <t>Jardines</t>
  </si>
  <si>
    <t>Viario</t>
  </si>
  <si>
    <t>Pasos inferiores</t>
  </si>
  <si>
    <t>Monumentos</t>
  </si>
  <si>
    <t>Parque de Benicalap</t>
  </si>
  <si>
    <t xml:space="preserve">Horas de alumbrado </t>
  </si>
  <si>
    <t>Parque del Oeste</t>
  </si>
  <si>
    <t xml:space="preserve">  1.  Ciutat Vella</t>
  </si>
  <si>
    <t xml:space="preserve">  2.  l'Eixample</t>
  </si>
  <si>
    <t xml:space="preserve">  3.  Extramurs</t>
  </si>
  <si>
    <t xml:space="preserve">  4.  Campanar</t>
  </si>
  <si>
    <t xml:space="preserve">  5.  la Saïdia</t>
  </si>
  <si>
    <t xml:space="preserve">  6.  el Pla del Real</t>
  </si>
  <si>
    <t xml:space="preserve">  7.  l'Olivereta</t>
  </si>
  <si>
    <t xml:space="preserve">  8.  Patraix</t>
  </si>
  <si>
    <t xml:space="preserve">  9.  Jesús</t>
  </si>
  <si>
    <t>Lámparas led</t>
  </si>
  <si>
    <t>Jardín de Ayora</t>
  </si>
  <si>
    <t>Los datos de superficie no incluyen el lago de la Albufera ni el Puerto.</t>
  </si>
  <si>
    <t>Halógenos metálicos</t>
  </si>
  <si>
    <t xml:space="preserve">Fuente: Sección de Alumbrado y Eficiencia Energética. Servicio de Arquitectura y de Servicios Centrales Técnicos. Ayuntamiento de València.   </t>
  </si>
  <si>
    <t xml:space="preserve">  </t>
  </si>
  <si>
    <t>CONSUMO ELÉCTRICO MUNICIPAL</t>
  </si>
  <si>
    <t>1. Consumo eléctrico y facturación de los servicios públicos municipales. 2022</t>
  </si>
  <si>
    <t>2. Puntos de alumbrado público y potencia instalada. 2022</t>
  </si>
  <si>
    <t>3. Alumbrado público viario, de pasos inferiores y monumentos por distrito. 2022</t>
  </si>
  <si>
    <t>4. Alumbrado público viario por distrito. 2022</t>
  </si>
  <si>
    <t>5. Alumbrado público en los jardines. 2022</t>
  </si>
  <si>
    <t>6. Alumbrado público por mes. 2022</t>
  </si>
  <si>
    <t>7. Horas de alumbrado público por mes. 2022</t>
  </si>
  <si>
    <t>4.128h 40m</t>
  </si>
  <si>
    <t>11h 18m</t>
  </si>
  <si>
    <t>427h 27m</t>
  </si>
  <si>
    <t>13h 47m</t>
  </si>
  <si>
    <t>360h 44m</t>
  </si>
  <si>
    <t>12h 53m</t>
  </si>
  <si>
    <t>357h 23m</t>
  </si>
  <si>
    <t>11h 31m</t>
  </si>
  <si>
    <t>306h 59m</t>
  </si>
  <si>
    <t>10h 13m</t>
  </si>
  <si>
    <t>283h 18m</t>
  </si>
  <si>
    <t>9h 08m</t>
  </si>
  <si>
    <t>257h 39m</t>
  </si>
  <si>
    <t xml:space="preserve">8h 35m </t>
  </si>
  <si>
    <t>275h 01m</t>
  </si>
  <si>
    <t>8h 52m</t>
  </si>
  <si>
    <t>304h 47m</t>
  </si>
  <si>
    <t>9h 49m</t>
  </si>
  <si>
    <t>332h 02m</t>
  </si>
  <si>
    <t>11h 04m</t>
  </si>
  <si>
    <t>382h 59m</t>
  </si>
  <si>
    <t>12h 21m</t>
  </si>
  <si>
    <t>404h 25m</t>
  </si>
  <si>
    <t>13h 28m</t>
  </si>
  <si>
    <t>435h 56m</t>
  </si>
  <si>
    <t>14h 03m</t>
  </si>
  <si>
    <t>-</t>
  </si>
  <si>
    <t>Facturación (euros)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</si>
</sst>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h]:mm:ss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0">
    <xf numFmtId="0" fontId="0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2" borderId="0" xfId="0" applyFont="1" applyFill="1"/>
    <xf numFmtId="0" fontId="5" fillId="0" borderId="0" xfId="0" applyFont="1" applyFill="1" applyAlignment="1">
      <alignment horizontal="left" indent="1"/>
    </xf>
    <xf numFmtId="3" fontId="5" fillId="0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left" indent="1"/>
    </xf>
    <xf numFmtId="3" fontId="5" fillId="3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3" borderId="0" xfId="0" applyFont="1" applyFill="1"/>
    <xf numFmtId="0" fontId="5" fillId="0" borderId="0" xfId="0" applyFont="1" applyFill="1"/>
    <xf numFmtId="0" fontId="10" fillId="0" borderId="0" xfId="0" applyFont="1"/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wrapText="1"/>
    </xf>
    <xf numFmtId="3" fontId="5" fillId="0" borderId="0" xfId="0" quotePrefix="1" applyNumberFormat="1" applyFont="1" applyFill="1" applyAlignment="1">
      <alignment horizontal="right"/>
    </xf>
    <xf numFmtId="3" fontId="5" fillId="3" borderId="0" xfId="0" quotePrefix="1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3" borderId="0" xfId="0" applyNumberFormat="1" applyFont="1" applyFill="1" applyAlignment="1">
      <alignment horizontal="right"/>
    </xf>
    <xf numFmtId="4" fontId="5" fillId="3" borderId="0" xfId="0" applyNumberFormat="1" applyFont="1" applyFill="1"/>
    <xf numFmtId="4" fontId="5" fillId="0" borderId="0" xfId="0" applyNumberFormat="1" applyFont="1" applyFill="1"/>
    <xf numFmtId="0" fontId="5" fillId="3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9" fillId="2" borderId="0" xfId="0" applyFont="1" applyFill="1" applyBorder="1"/>
    <xf numFmtId="0" fontId="5" fillId="3" borderId="0" xfId="0" applyFont="1" applyFill="1" applyBorder="1" applyAlignment="1">
      <alignment horizontal="left" indent="1"/>
    </xf>
    <xf numFmtId="1" fontId="0" fillId="0" borderId="0" xfId="0" applyNumberFormat="1"/>
    <xf numFmtId="164" fontId="5" fillId="3" borderId="0" xfId="0" applyNumberFormat="1" applyFont="1" applyFill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1"/>
    </xf>
    <xf numFmtId="0" fontId="0" fillId="0" borderId="0" xfId="0" applyFill="1"/>
    <xf numFmtId="0" fontId="0" fillId="0" borderId="0" xfId="0" applyNumberFormat="1"/>
    <xf numFmtId="0" fontId="9" fillId="2" borderId="0" xfId="0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11" fillId="0" borderId="0" xfId="0" applyFont="1"/>
    <xf numFmtId="0" fontId="9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right" wrapText="1"/>
    </xf>
    <xf numFmtId="3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/>
    <xf numFmtId="0" fontId="9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4" fontId="5" fillId="0" borderId="0" xfId="0" quotePrefix="1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wrapText="1"/>
    </xf>
    <xf numFmtId="4" fontId="0" fillId="0" borderId="0" xfId="0" applyNumberFormat="1"/>
    <xf numFmtId="3" fontId="13" fillId="0" borderId="0" xfId="1" applyNumberFormat="1"/>
    <xf numFmtId="4" fontId="13" fillId="0" borderId="0" xfId="1" applyNumberFormat="1"/>
    <xf numFmtId="165" fontId="0" fillId="0" borderId="0" xfId="0" applyNumberFormat="1"/>
    <xf numFmtId="4" fontId="5" fillId="0" borderId="0" xfId="0" quotePrefix="1" applyNumberFormat="1" applyFont="1" applyFill="1" applyAlignment="1">
      <alignment horizontal="right"/>
    </xf>
    <xf numFmtId="4" fontId="3" fillId="0" borderId="0" xfId="0" applyNumberFormat="1" applyFont="1"/>
    <xf numFmtId="3" fontId="2" fillId="0" borderId="0" xfId="4" applyNumberFormat="1"/>
    <xf numFmtId="3" fontId="2" fillId="0" borderId="0" xfId="6" applyNumberFormat="1"/>
    <xf numFmtId="0" fontId="15" fillId="0" borderId="0" xfId="0" applyFont="1" applyFill="1"/>
    <xf numFmtId="3" fontId="12" fillId="0" borderId="0" xfId="0" applyNumberFormat="1" applyFont="1" applyFill="1" applyAlignment="1">
      <alignment horizontal="right"/>
    </xf>
    <xf numFmtId="0" fontId="12" fillId="0" borderId="0" xfId="0" applyFont="1" applyFill="1"/>
    <xf numFmtId="4" fontId="12" fillId="0" borderId="0" xfId="0" applyNumberFormat="1" applyFont="1" applyFill="1"/>
    <xf numFmtId="4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4" fontId="16" fillId="3" borderId="0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4" fontId="12" fillId="3" borderId="0" xfId="0" applyNumberFormat="1" applyFont="1" applyFill="1" applyAlignment="1">
      <alignment horizontal="right"/>
    </xf>
    <xf numFmtId="0" fontId="12" fillId="3" borderId="0" xfId="0" applyFont="1" applyFill="1" applyAlignment="1"/>
    <xf numFmtId="4" fontId="12" fillId="3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/>
    <xf numFmtId="0" fontId="9" fillId="2" borderId="0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</cellXfs>
  <cellStyles count="10">
    <cellStyle name="Normal" xfId="0" builtinId="0"/>
    <cellStyle name="Normal 11" xfId="9"/>
    <cellStyle name="Normal 15" xfId="8"/>
    <cellStyle name="Normal 2" xfId="1"/>
    <cellStyle name="Normal 2 2" xfId="7"/>
    <cellStyle name="Normal 2_2.4" xfId="5"/>
    <cellStyle name="Normal 3" xfId="2"/>
    <cellStyle name="Normal 4" xfId="3"/>
    <cellStyle name="Normal_2.3" xfId="6"/>
    <cellStyle name="Normal_2.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C7C7C"/>
      <rgbColor rgb="00D7F2F2"/>
      <rgbColor rgb="00000080"/>
      <rgbColor rgb="00808000"/>
      <rgbColor rgb="00800080"/>
      <rgbColor rgb="00008080"/>
      <rgbColor rgb="00C0C0C0"/>
      <rgbColor rgb="00808080"/>
      <rgbColor rgb="002C7C7C"/>
      <rgbColor rgb="0038A800"/>
      <rgbColor rgb="004CE600"/>
      <rgbColor rgb="00D3FFBE"/>
      <rgbColor rgb="00D7F2F2"/>
      <rgbColor rgb="00FF8080"/>
      <rgbColor rgb="000066CC"/>
      <rgbColor rgb="00CCCCFF"/>
      <rgbColor rgb="002C7C7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2C7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169545</xdr:colOff>
      <xdr:row>1</xdr:row>
      <xdr:rowOff>30480</xdr:rowOff>
    </xdr:from>
    <xdr:to>
      <xdr:col>1</xdr:col>
      <xdr:colOff>4836795</xdr:colOff>
      <xdr:row>22</xdr:row>
      <xdr:rowOff>1905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" y="192405"/>
          <a:ext cx="5038725" cy="337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184785</xdr:colOff>
      <xdr:row>1</xdr:row>
      <xdr:rowOff>120015</xdr:rowOff>
    </xdr:from>
    <xdr:to>
      <xdr:col>1</xdr:col>
      <xdr:colOff>4899660</xdr:colOff>
      <xdr:row>22</xdr:row>
      <xdr:rowOff>72390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" y="281940"/>
          <a:ext cx="5086350" cy="335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198120</xdr:colOff>
      <xdr:row>25</xdr:row>
      <xdr:rowOff>0</xdr:rowOff>
    </xdr:from>
    <xdr:to>
      <xdr:col>1</xdr:col>
      <xdr:colOff>312420</xdr:colOff>
      <xdr:row>25</xdr:row>
      <xdr:rowOff>0</xdr:rowOff>
    </xdr:to>
    <xdr:sp macro="" textlink="">
      <xdr:nvSpPr>
        <xdr:cNvPr id="12911" name="Text Box 5"/>
        <xdr:cNvSpPr txBox="1">
          <a:spLocks noChangeArrowheads="1"/>
        </xdr:cNvSpPr>
      </xdr:nvSpPr>
      <xdr:spPr bwMode="auto">
        <a:xfrm>
          <a:off x="579120" y="419100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19050</xdr:colOff>
      <xdr:row>34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5353050" cy="5353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169545</xdr:colOff>
      <xdr:row>1</xdr:row>
      <xdr:rowOff>76200</xdr:rowOff>
    </xdr:from>
    <xdr:to>
      <xdr:col>1</xdr:col>
      <xdr:colOff>4836795</xdr:colOff>
      <xdr:row>22</xdr:row>
      <xdr:rowOff>47625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" y="238125"/>
          <a:ext cx="5038725" cy="337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"/>
  <sheetViews>
    <sheetView tabSelected="1" zoomScaleNormal="100" workbookViewId="0"/>
  </sheetViews>
  <sheetFormatPr baseColWidth="10" defaultRowHeight="12.75" x14ac:dyDescent="0.2"/>
  <sheetData>
    <row r="1" spans="1:1" ht="15.75" customHeight="1" x14ac:dyDescent="0.25">
      <c r="A1" s="9" t="s">
        <v>74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E39"/>
  <sheetViews>
    <sheetView workbookViewId="0"/>
  </sheetViews>
  <sheetFormatPr baseColWidth="10" defaultRowHeight="12.75" x14ac:dyDescent="0.2"/>
  <cols>
    <col min="1" max="1" width="13.28515625" customWidth="1"/>
    <col min="2" max="2" width="17.28515625" style="2" customWidth="1"/>
    <col min="3" max="3" width="14.140625" customWidth="1"/>
    <col min="4" max="4" width="12.42578125" customWidth="1"/>
    <col min="5" max="5" width="2.85546875" style="39" customWidth="1"/>
  </cols>
  <sheetData>
    <row r="1" spans="1:5" ht="15.75" customHeight="1" x14ac:dyDescent="0.25">
      <c r="A1" s="9" t="s">
        <v>80</v>
      </c>
      <c r="B1" s="6"/>
      <c r="C1" s="4"/>
    </row>
    <row r="2" spans="1:5" x14ac:dyDescent="0.2">
      <c r="A2" s="4"/>
      <c r="B2" s="6"/>
      <c r="C2" s="4"/>
    </row>
    <row r="3" spans="1:5" ht="26.25" customHeight="1" x14ac:dyDescent="0.2">
      <c r="A3" s="11"/>
      <c r="B3" s="21" t="s">
        <v>30</v>
      </c>
      <c r="C3" s="20" t="s">
        <v>13</v>
      </c>
      <c r="D3" s="21" t="s">
        <v>33</v>
      </c>
      <c r="E3" s="55"/>
    </row>
    <row r="4" spans="1:5" ht="15" customHeight="1" x14ac:dyDescent="0.2">
      <c r="A4" s="66" t="s">
        <v>0</v>
      </c>
      <c r="B4" s="65">
        <f>SUM(B5:B16)</f>
        <v>75816758</v>
      </c>
      <c r="C4" s="67">
        <f>SUM(C5:C16)</f>
        <v>13789168.32</v>
      </c>
      <c r="D4" s="68">
        <f>C4/B4*100</f>
        <v>18.187494010229244</v>
      </c>
      <c r="E4" s="24"/>
    </row>
    <row r="5" spans="1:5" ht="15" customHeight="1" x14ac:dyDescent="0.2">
      <c r="A5" s="14" t="s">
        <v>14</v>
      </c>
      <c r="B5" s="15">
        <v>7411156</v>
      </c>
      <c r="C5" s="26">
        <v>915780.22</v>
      </c>
      <c r="D5" s="26">
        <f t="shared" ref="D5:D16" si="0">C5/B5*100</f>
        <v>12.356779698065996</v>
      </c>
      <c r="E5" s="27"/>
    </row>
    <row r="6" spans="1:5" ht="15" customHeight="1" x14ac:dyDescent="0.2">
      <c r="A6" s="12" t="s">
        <v>15</v>
      </c>
      <c r="B6" s="13">
        <v>7881199</v>
      </c>
      <c r="C6" s="27">
        <v>1161245.31</v>
      </c>
      <c r="D6" s="27">
        <f t="shared" si="0"/>
        <v>14.734373665732841</v>
      </c>
      <c r="E6" s="27"/>
    </row>
    <row r="7" spans="1:5" ht="15" customHeight="1" x14ac:dyDescent="0.2">
      <c r="A7" s="14" t="s">
        <v>16</v>
      </c>
      <c r="B7" s="15">
        <v>6521243</v>
      </c>
      <c r="C7" s="26">
        <v>976144.92</v>
      </c>
      <c r="D7" s="26">
        <f t="shared" si="0"/>
        <v>14.968694158460282</v>
      </c>
      <c r="E7" s="27"/>
    </row>
    <row r="8" spans="1:5" ht="15" customHeight="1" x14ac:dyDescent="0.2">
      <c r="A8" s="12" t="s">
        <v>1</v>
      </c>
      <c r="B8" s="13">
        <v>6881698</v>
      </c>
      <c r="C8" s="27">
        <v>938931.39</v>
      </c>
      <c r="D8" s="27">
        <f t="shared" si="0"/>
        <v>13.643891231495484</v>
      </c>
      <c r="E8" s="27"/>
    </row>
    <row r="9" spans="1:5" ht="15" customHeight="1" x14ac:dyDescent="0.2">
      <c r="A9" s="14" t="s">
        <v>17</v>
      </c>
      <c r="B9" s="15">
        <v>6160242</v>
      </c>
      <c r="C9" s="26">
        <v>780755.55</v>
      </c>
      <c r="D9" s="26">
        <f t="shared" si="0"/>
        <v>12.674105173140926</v>
      </c>
      <c r="E9" s="27"/>
    </row>
    <row r="10" spans="1:5" ht="15" customHeight="1" x14ac:dyDescent="0.2">
      <c r="A10" s="12" t="s">
        <v>18</v>
      </c>
      <c r="B10" s="13">
        <v>6118566</v>
      </c>
      <c r="C10" s="27">
        <v>735368.23</v>
      </c>
      <c r="D10" s="27">
        <f t="shared" si="0"/>
        <v>12.018636883217408</v>
      </c>
      <c r="E10" s="27"/>
    </row>
    <row r="11" spans="1:5" ht="15" customHeight="1" x14ac:dyDescent="0.2">
      <c r="A11" s="14" t="s">
        <v>19</v>
      </c>
      <c r="B11" s="15">
        <v>6162141</v>
      </c>
      <c r="C11" s="26">
        <v>745314.01</v>
      </c>
      <c r="D11" s="26">
        <f t="shared" si="0"/>
        <v>12.095049593964175</v>
      </c>
      <c r="E11" s="27"/>
    </row>
    <row r="12" spans="1:5" ht="15" customHeight="1" x14ac:dyDescent="0.2">
      <c r="A12" s="12" t="s">
        <v>20</v>
      </c>
      <c r="B12" s="13">
        <v>6548277</v>
      </c>
      <c r="C12" s="27">
        <v>931044.79</v>
      </c>
      <c r="D12" s="27">
        <f t="shared" si="0"/>
        <v>14.218164411798707</v>
      </c>
      <c r="E12" s="27"/>
    </row>
    <row r="13" spans="1:5" ht="15" customHeight="1" x14ac:dyDescent="0.2">
      <c r="A13" s="14" t="s">
        <v>21</v>
      </c>
      <c r="B13" s="15">
        <v>11642320</v>
      </c>
      <c r="C13" s="26">
        <v>3040972.36</v>
      </c>
      <c r="D13" s="26">
        <f t="shared" si="0"/>
        <v>26.119986050890198</v>
      </c>
      <c r="E13" s="27"/>
    </row>
    <row r="14" spans="1:5" ht="15" customHeight="1" x14ac:dyDescent="0.2">
      <c r="A14" s="12" t="s">
        <v>2</v>
      </c>
      <c r="B14" s="13">
        <v>2798034</v>
      </c>
      <c r="C14" s="27">
        <v>943499.86</v>
      </c>
      <c r="D14" s="27">
        <f t="shared" si="0"/>
        <v>33.720099898714594</v>
      </c>
      <c r="E14" s="27"/>
    </row>
    <row r="15" spans="1:5" ht="15" customHeight="1" x14ac:dyDescent="0.2">
      <c r="A15" s="14" t="s">
        <v>22</v>
      </c>
      <c r="B15" s="15">
        <v>6133567</v>
      </c>
      <c r="C15" s="26">
        <v>2059096.41</v>
      </c>
      <c r="D15" s="26">
        <f t="shared" si="0"/>
        <v>33.570945096059113</v>
      </c>
      <c r="E15" s="27"/>
    </row>
    <row r="16" spans="1:5" ht="15" customHeight="1" x14ac:dyDescent="0.2">
      <c r="A16" s="12" t="s">
        <v>23</v>
      </c>
      <c r="B16" s="13">
        <v>1558315</v>
      </c>
      <c r="C16" s="27">
        <v>561015.27</v>
      </c>
      <c r="D16" s="27">
        <f t="shared" si="0"/>
        <v>36.001403438970939</v>
      </c>
      <c r="E16" s="27"/>
    </row>
    <row r="17" spans="1:3" x14ac:dyDescent="0.2">
      <c r="A17" s="19" t="s">
        <v>72</v>
      </c>
    </row>
    <row r="21" spans="1:3" ht="15" x14ac:dyDescent="0.25">
      <c r="B21" s="57"/>
    </row>
    <row r="22" spans="1:3" ht="15" x14ac:dyDescent="0.25">
      <c r="B22" s="57"/>
    </row>
    <row r="23" spans="1:3" ht="15" x14ac:dyDescent="0.25">
      <c r="B23" s="57"/>
    </row>
    <row r="24" spans="1:3" ht="15" x14ac:dyDescent="0.25">
      <c r="B24" s="57"/>
      <c r="C24" s="58"/>
    </row>
    <row r="25" spans="1:3" ht="15" x14ac:dyDescent="0.25">
      <c r="B25" s="57"/>
      <c r="C25" s="58"/>
    </row>
    <row r="26" spans="1:3" ht="15" x14ac:dyDescent="0.25">
      <c r="B26" s="57"/>
      <c r="C26" s="58"/>
    </row>
    <row r="27" spans="1:3" ht="15" x14ac:dyDescent="0.25">
      <c r="B27" s="57"/>
      <c r="C27" s="58"/>
    </row>
    <row r="28" spans="1:3" ht="15" x14ac:dyDescent="0.25">
      <c r="B28" s="57"/>
      <c r="C28" s="58"/>
    </row>
    <row r="29" spans="1:3" ht="15" x14ac:dyDescent="0.25">
      <c r="B29" s="57"/>
      <c r="C29" s="58"/>
    </row>
    <row r="30" spans="1:3" ht="15" x14ac:dyDescent="0.25">
      <c r="B30" s="57"/>
      <c r="C30" s="58"/>
    </row>
    <row r="31" spans="1:3" ht="15" x14ac:dyDescent="0.25">
      <c r="B31" s="57"/>
      <c r="C31" s="58"/>
    </row>
    <row r="32" spans="1:3" ht="15" x14ac:dyDescent="0.25">
      <c r="B32" s="57"/>
      <c r="C32" s="58"/>
    </row>
    <row r="33" spans="2:3" ht="15" x14ac:dyDescent="0.25">
      <c r="B33" s="57"/>
      <c r="C33" s="58"/>
    </row>
    <row r="34" spans="2:3" ht="15" x14ac:dyDescent="0.25">
      <c r="B34" s="57"/>
      <c r="C34" s="58"/>
    </row>
    <row r="35" spans="2:3" ht="15" x14ac:dyDescent="0.25">
      <c r="B35" s="57"/>
      <c r="C35" s="58"/>
    </row>
    <row r="36" spans="2:3" ht="15" x14ac:dyDescent="0.25">
      <c r="B36" s="57"/>
    </row>
    <row r="37" spans="2:3" ht="15" x14ac:dyDescent="0.25">
      <c r="B37" s="57"/>
    </row>
    <row r="38" spans="2:3" ht="15" x14ac:dyDescent="0.25">
      <c r="B38" s="57"/>
    </row>
    <row r="39" spans="2:3" ht="15" x14ac:dyDescent="0.25">
      <c r="B39" s="57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C5:E16"/>
  <sheetViews>
    <sheetView workbookViewId="0"/>
  </sheetViews>
  <sheetFormatPr baseColWidth="10" defaultColWidth="11.42578125" defaultRowHeight="12.75" x14ac:dyDescent="0.2"/>
  <cols>
    <col min="1" max="1" width="5.5703125" style="8" customWidth="1"/>
    <col min="2" max="2" width="75.7109375" style="8" customWidth="1"/>
    <col min="3" max="3" width="5.5703125" style="8" customWidth="1"/>
    <col min="4" max="16384" width="11.42578125" style="8"/>
  </cols>
  <sheetData>
    <row r="5" spans="3:5" x14ac:dyDescent="0.2">
      <c r="C5" s="35"/>
      <c r="D5" s="38"/>
      <c r="E5" s="36"/>
    </row>
    <row r="6" spans="3:5" x14ac:dyDescent="0.2">
      <c r="C6" s="35"/>
      <c r="D6" s="38"/>
      <c r="E6" s="36"/>
    </row>
    <row r="7" spans="3:5" x14ac:dyDescent="0.2">
      <c r="C7" s="35"/>
      <c r="D7" s="38"/>
      <c r="E7" s="36"/>
    </row>
    <row r="8" spans="3:5" x14ac:dyDescent="0.2">
      <c r="C8" s="35"/>
      <c r="D8" s="38"/>
      <c r="E8" s="36"/>
    </row>
    <row r="9" spans="3:5" x14ac:dyDescent="0.2">
      <c r="C9" s="35"/>
      <c r="D9" s="38"/>
      <c r="E9" s="36"/>
    </row>
    <row r="10" spans="3:5" x14ac:dyDescent="0.2">
      <c r="C10" s="35"/>
      <c r="D10" s="38"/>
      <c r="E10" s="36"/>
    </row>
    <row r="11" spans="3:5" x14ac:dyDescent="0.2">
      <c r="C11" s="35"/>
      <c r="D11" s="38"/>
      <c r="E11" s="36"/>
    </row>
    <row r="12" spans="3:5" x14ac:dyDescent="0.2">
      <c r="C12" s="35"/>
      <c r="D12" s="38"/>
      <c r="E12" s="36"/>
    </row>
    <row r="13" spans="3:5" x14ac:dyDescent="0.2">
      <c r="C13" s="35"/>
      <c r="D13" s="38"/>
      <c r="E13" s="36"/>
    </row>
    <row r="14" spans="3:5" x14ac:dyDescent="0.2">
      <c r="C14" s="35"/>
      <c r="D14" s="38"/>
      <c r="E14" s="36"/>
    </row>
    <row r="15" spans="3:5" x14ac:dyDescent="0.2">
      <c r="C15" s="35"/>
      <c r="D15" s="38"/>
      <c r="E15" s="36"/>
    </row>
    <row r="16" spans="3:5" x14ac:dyDescent="0.2">
      <c r="C16" s="35"/>
      <c r="D16" s="38"/>
      <c r="E16" s="36"/>
    </row>
  </sheetData>
  <phoneticPr fontId="4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E30"/>
  <sheetViews>
    <sheetView workbookViewId="0"/>
  </sheetViews>
  <sheetFormatPr baseColWidth="10" defaultRowHeight="12.75" x14ac:dyDescent="0.2"/>
  <cols>
    <col min="1" max="1" width="14" customWidth="1"/>
    <col min="2" max="2" width="18.5703125" customWidth="1"/>
    <col min="3" max="3" width="17.7109375" customWidth="1"/>
  </cols>
  <sheetData>
    <row r="1" spans="1:5" ht="15.75" customHeight="1" x14ac:dyDescent="0.25">
      <c r="A1" s="9" t="s">
        <v>81</v>
      </c>
      <c r="B1" s="10"/>
      <c r="C1" s="4"/>
    </row>
    <row r="2" spans="1:5" x14ac:dyDescent="0.2">
      <c r="A2" s="4"/>
      <c r="B2" s="4"/>
      <c r="C2" s="4"/>
    </row>
    <row r="3" spans="1:5" ht="18.75" customHeight="1" x14ac:dyDescent="0.2">
      <c r="A3" s="11"/>
      <c r="B3" s="21" t="s">
        <v>57</v>
      </c>
      <c r="C3" s="20" t="s">
        <v>29</v>
      </c>
    </row>
    <row r="4" spans="1:5" ht="15" customHeight="1" x14ac:dyDescent="0.2">
      <c r="A4" s="66" t="s">
        <v>0</v>
      </c>
      <c r="B4" s="69" t="s">
        <v>82</v>
      </c>
      <c r="C4" s="70" t="s">
        <v>83</v>
      </c>
      <c r="D4" s="33"/>
      <c r="E4" s="33"/>
    </row>
    <row r="5" spans="1:5" ht="15" customHeight="1" x14ac:dyDescent="0.2">
      <c r="A5" s="14" t="s">
        <v>14</v>
      </c>
      <c r="B5" s="28" t="s">
        <v>84</v>
      </c>
      <c r="C5" s="34" t="s">
        <v>85</v>
      </c>
      <c r="D5" s="59"/>
      <c r="E5" s="59"/>
    </row>
    <row r="6" spans="1:5" ht="15" customHeight="1" x14ac:dyDescent="0.2">
      <c r="A6" s="12" t="s">
        <v>15</v>
      </c>
      <c r="B6" s="16" t="s">
        <v>86</v>
      </c>
      <c r="C6" s="29" t="s">
        <v>87</v>
      </c>
      <c r="D6" s="59"/>
      <c r="E6" s="59"/>
    </row>
    <row r="7" spans="1:5" ht="15" customHeight="1" x14ac:dyDescent="0.2">
      <c r="A7" s="14" t="s">
        <v>16</v>
      </c>
      <c r="B7" s="28" t="s">
        <v>88</v>
      </c>
      <c r="C7" s="34" t="s">
        <v>89</v>
      </c>
      <c r="D7" s="59"/>
      <c r="E7" s="59"/>
    </row>
    <row r="8" spans="1:5" ht="15" customHeight="1" x14ac:dyDescent="0.2">
      <c r="A8" s="12" t="s">
        <v>1</v>
      </c>
      <c r="B8" s="16" t="s">
        <v>90</v>
      </c>
      <c r="C8" s="29" t="s">
        <v>91</v>
      </c>
      <c r="D8" s="59"/>
      <c r="E8" s="59"/>
    </row>
    <row r="9" spans="1:5" ht="15" customHeight="1" x14ac:dyDescent="0.2">
      <c r="A9" s="14" t="s">
        <v>17</v>
      </c>
      <c r="B9" s="28" t="s">
        <v>92</v>
      </c>
      <c r="C9" s="34" t="s">
        <v>93</v>
      </c>
      <c r="D9" s="59"/>
      <c r="E9" s="59"/>
    </row>
    <row r="10" spans="1:5" ht="15" customHeight="1" x14ac:dyDescent="0.2">
      <c r="A10" s="12" t="s">
        <v>18</v>
      </c>
      <c r="B10" s="16" t="s">
        <v>94</v>
      </c>
      <c r="C10" s="29" t="s">
        <v>95</v>
      </c>
      <c r="D10" s="59"/>
      <c r="E10" s="59"/>
    </row>
    <row r="11" spans="1:5" ht="15" customHeight="1" x14ac:dyDescent="0.2">
      <c r="A11" s="14" t="s">
        <v>19</v>
      </c>
      <c r="B11" s="28" t="s">
        <v>96</v>
      </c>
      <c r="C11" s="34" t="s">
        <v>97</v>
      </c>
      <c r="D11" s="59"/>
      <c r="E11" s="59"/>
    </row>
    <row r="12" spans="1:5" ht="15" customHeight="1" x14ac:dyDescent="0.2">
      <c r="A12" s="12" t="s">
        <v>20</v>
      </c>
      <c r="B12" s="16" t="s">
        <v>98</v>
      </c>
      <c r="C12" s="29" t="s">
        <v>99</v>
      </c>
      <c r="D12" s="59"/>
      <c r="E12" s="59"/>
    </row>
    <row r="13" spans="1:5" ht="15" customHeight="1" x14ac:dyDescent="0.2">
      <c r="A13" s="14" t="s">
        <v>21</v>
      </c>
      <c r="B13" s="28" t="s">
        <v>100</v>
      </c>
      <c r="C13" s="34" t="s">
        <v>101</v>
      </c>
      <c r="D13" s="59"/>
      <c r="E13" s="59"/>
    </row>
    <row r="14" spans="1:5" ht="15" customHeight="1" x14ac:dyDescent="0.2">
      <c r="A14" s="12" t="s">
        <v>2</v>
      </c>
      <c r="B14" s="16" t="s">
        <v>102</v>
      </c>
      <c r="C14" s="29" t="s">
        <v>103</v>
      </c>
      <c r="D14" s="59"/>
      <c r="E14" s="59"/>
    </row>
    <row r="15" spans="1:5" ht="15" customHeight="1" x14ac:dyDescent="0.2">
      <c r="A15" s="14" t="s">
        <v>22</v>
      </c>
      <c r="B15" s="28" t="s">
        <v>104</v>
      </c>
      <c r="C15" s="34" t="s">
        <v>105</v>
      </c>
      <c r="D15" s="59"/>
      <c r="E15" s="59"/>
    </row>
    <row r="16" spans="1:5" ht="15" customHeight="1" x14ac:dyDescent="0.2">
      <c r="A16" s="12" t="s">
        <v>23</v>
      </c>
      <c r="B16" s="16" t="s">
        <v>106</v>
      </c>
      <c r="C16" s="29" t="s">
        <v>107</v>
      </c>
      <c r="D16" s="59"/>
      <c r="E16" s="59"/>
    </row>
    <row r="17" spans="1:2" x14ac:dyDescent="0.2">
      <c r="A17" s="19" t="s">
        <v>72</v>
      </c>
      <c r="B17" s="19"/>
    </row>
    <row r="19" spans="1:2" x14ac:dyDescent="0.2">
      <c r="B19" s="40"/>
    </row>
    <row r="20" spans="1:2" x14ac:dyDescent="0.2">
      <c r="B20" s="40"/>
    </row>
    <row r="21" spans="1:2" x14ac:dyDescent="0.2">
      <c r="B21" s="40"/>
    </row>
    <row r="22" spans="1:2" x14ac:dyDescent="0.2">
      <c r="B22" s="40"/>
    </row>
    <row r="23" spans="1:2" x14ac:dyDescent="0.2">
      <c r="B23" s="40"/>
    </row>
    <row r="24" spans="1:2" x14ac:dyDescent="0.2">
      <c r="B24" s="40"/>
    </row>
    <row r="25" spans="1:2" x14ac:dyDescent="0.2">
      <c r="B25" s="40"/>
    </row>
    <row r="26" spans="1:2" x14ac:dyDescent="0.2">
      <c r="B26" s="40"/>
    </row>
    <row r="27" spans="1:2" x14ac:dyDescent="0.2">
      <c r="B27" s="40"/>
    </row>
    <row r="28" spans="1:2" x14ac:dyDescent="0.2">
      <c r="B28" s="40"/>
    </row>
    <row r="29" spans="1:2" x14ac:dyDescent="0.2">
      <c r="B29" s="40"/>
    </row>
    <row r="30" spans="1:2" x14ac:dyDescent="0.2">
      <c r="B30" s="40"/>
    </row>
  </sheetData>
  <phoneticPr fontId="4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F9"/>
  <sheetViews>
    <sheetView workbookViewId="0"/>
  </sheetViews>
  <sheetFormatPr baseColWidth="10" defaultRowHeight="12.75" x14ac:dyDescent="0.2"/>
  <cols>
    <col min="1" max="1" width="26.28515625" customWidth="1"/>
    <col min="2" max="2" width="13" customWidth="1"/>
    <col min="3" max="3" width="18.5703125" customWidth="1"/>
    <col min="4" max="5" width="12.7109375" customWidth="1"/>
    <col min="6" max="6" width="12.7109375" bestFit="1" customWidth="1"/>
  </cols>
  <sheetData>
    <row r="1" spans="1:6" ht="15.75" customHeight="1" x14ac:dyDescent="0.25">
      <c r="A1" s="9" t="s">
        <v>75</v>
      </c>
      <c r="B1" s="4"/>
      <c r="C1" s="4"/>
      <c r="D1" s="4"/>
      <c r="E1" s="4"/>
    </row>
    <row r="2" spans="1:6" x14ac:dyDescent="0.2">
      <c r="A2" s="4"/>
      <c r="B2" s="4"/>
      <c r="C2" s="4"/>
      <c r="D2" s="4"/>
      <c r="E2" s="4"/>
    </row>
    <row r="3" spans="1:6" ht="40.5" customHeight="1" x14ac:dyDescent="0.2">
      <c r="A3" s="11"/>
      <c r="B3" s="21" t="s">
        <v>0</v>
      </c>
      <c r="C3" s="21" t="s">
        <v>32</v>
      </c>
      <c r="D3" s="21" t="s">
        <v>28</v>
      </c>
      <c r="E3" s="21" t="s">
        <v>27</v>
      </c>
    </row>
    <row r="4" spans="1:6" ht="15" customHeight="1" x14ac:dyDescent="0.2">
      <c r="A4" s="18" t="s">
        <v>25</v>
      </c>
      <c r="B4" s="24">
        <v>75.819999999999993</v>
      </c>
      <c r="C4" s="24">
        <v>39.950000000000003</v>
      </c>
      <c r="D4" s="24">
        <v>29.54</v>
      </c>
      <c r="E4" s="24">
        <v>6.33</v>
      </c>
      <c r="F4" s="56"/>
    </row>
    <row r="5" spans="1:6" ht="15" customHeight="1" x14ac:dyDescent="0.2">
      <c r="A5" s="17" t="s">
        <v>26</v>
      </c>
      <c r="B5" s="25">
        <v>13.79</v>
      </c>
      <c r="C5" s="25">
        <v>6.81</v>
      </c>
      <c r="D5" s="25">
        <v>5.59</v>
      </c>
      <c r="E5" s="25">
        <v>1.39</v>
      </c>
      <c r="F5" s="56"/>
    </row>
    <row r="6" spans="1:6" x14ac:dyDescent="0.2">
      <c r="A6" s="19" t="s">
        <v>72</v>
      </c>
    </row>
    <row r="7" spans="1:6" x14ac:dyDescent="0.2">
      <c r="B7" s="56"/>
    </row>
    <row r="9" spans="1:6" x14ac:dyDescent="0.2">
      <c r="C9" t="s">
        <v>73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F6:F8"/>
  <sheetViews>
    <sheetView workbookViewId="0"/>
  </sheetViews>
  <sheetFormatPr baseColWidth="10" defaultColWidth="11.42578125" defaultRowHeight="12.75" x14ac:dyDescent="0.2"/>
  <cols>
    <col min="1" max="1" width="5.5703125" style="1" customWidth="1"/>
    <col min="2" max="2" width="75.7109375" style="1" customWidth="1"/>
    <col min="3" max="3" width="5.5703125" style="1" customWidth="1"/>
    <col min="4" max="16384" width="11.42578125" style="1"/>
  </cols>
  <sheetData>
    <row r="6" spans="6:6" x14ac:dyDescent="0.2">
      <c r="F6" s="37"/>
    </row>
    <row r="7" spans="6:6" x14ac:dyDescent="0.2">
      <c r="F7" s="37"/>
    </row>
    <row r="8" spans="6:6" x14ac:dyDescent="0.2">
      <c r="F8" s="37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H46"/>
  <sheetViews>
    <sheetView zoomScaleNormal="100" workbookViewId="0"/>
  </sheetViews>
  <sheetFormatPr baseColWidth="10" defaultRowHeight="12.75" x14ac:dyDescent="0.2"/>
  <cols>
    <col min="1" max="1" width="19.28515625" customWidth="1"/>
    <col min="2" max="4" width="10.85546875" style="2" customWidth="1"/>
    <col min="5" max="6" width="10.85546875" customWidth="1"/>
    <col min="7" max="7" width="10.85546875" style="2" customWidth="1"/>
    <col min="8" max="8" width="13.85546875" style="51" customWidth="1"/>
  </cols>
  <sheetData>
    <row r="1" spans="1:8" ht="15.75" customHeight="1" x14ac:dyDescent="0.25">
      <c r="A1" s="9" t="s">
        <v>76</v>
      </c>
      <c r="B1" s="7"/>
      <c r="C1" s="7"/>
      <c r="D1" s="7"/>
      <c r="E1" s="7"/>
      <c r="F1" s="7"/>
      <c r="G1" s="7"/>
    </row>
    <row r="2" spans="1:8" x14ac:dyDescent="0.2">
      <c r="A2" s="43"/>
      <c r="B2" s="7"/>
      <c r="C2" s="7"/>
      <c r="D2" s="7"/>
      <c r="E2" s="7"/>
      <c r="F2" s="7"/>
      <c r="G2" s="7"/>
    </row>
    <row r="3" spans="1:8" ht="28.9" customHeight="1" x14ac:dyDescent="0.2">
      <c r="A3" s="31"/>
      <c r="B3" s="77" t="s">
        <v>0</v>
      </c>
      <c r="C3" s="77" t="s">
        <v>34</v>
      </c>
      <c r="D3" s="77" t="s">
        <v>35</v>
      </c>
      <c r="E3" s="77" t="s">
        <v>68</v>
      </c>
      <c r="F3" s="77" t="s">
        <v>71</v>
      </c>
      <c r="G3" s="77" t="s">
        <v>24</v>
      </c>
      <c r="H3" s="52"/>
    </row>
    <row r="4" spans="1:8" s="8" customFormat="1" ht="15" customHeight="1" x14ac:dyDescent="0.2">
      <c r="A4" s="71" t="s">
        <v>31</v>
      </c>
      <c r="B4" s="72">
        <f t="shared" ref="B4:G4" si="0">SUM(B5:B8)</f>
        <v>104215</v>
      </c>
      <c r="C4" s="72">
        <f t="shared" si="0"/>
        <v>31933</v>
      </c>
      <c r="D4" s="72">
        <f t="shared" si="0"/>
        <v>441</v>
      </c>
      <c r="E4" s="72">
        <f t="shared" si="0"/>
        <v>41388</v>
      </c>
      <c r="F4" s="72">
        <f t="shared" si="0"/>
        <v>29218</v>
      </c>
      <c r="G4" s="72">
        <f t="shared" si="0"/>
        <v>1235</v>
      </c>
      <c r="H4" s="43"/>
    </row>
    <row r="5" spans="1:8" ht="15" customHeight="1" x14ac:dyDescent="0.2">
      <c r="A5" s="32" t="s">
        <v>52</v>
      </c>
      <c r="B5" s="46">
        <v>4019</v>
      </c>
      <c r="C5" s="46">
        <v>1106</v>
      </c>
      <c r="D5" s="46">
        <v>200</v>
      </c>
      <c r="E5" s="46">
        <v>437</v>
      </c>
      <c r="F5" s="46">
        <v>2230</v>
      </c>
      <c r="G5" s="46">
        <v>46</v>
      </c>
      <c r="H5" s="54"/>
    </row>
    <row r="6" spans="1:8" ht="15" customHeight="1" x14ac:dyDescent="0.2">
      <c r="A6" s="30" t="s">
        <v>53</v>
      </c>
      <c r="B6" s="45">
        <v>93414</v>
      </c>
      <c r="C6" s="45">
        <v>26400</v>
      </c>
      <c r="D6" s="45">
        <v>239</v>
      </c>
      <c r="E6" s="45">
        <v>40535</v>
      </c>
      <c r="F6" s="45">
        <v>25823</v>
      </c>
      <c r="G6" s="45">
        <v>417</v>
      </c>
      <c r="H6" s="50"/>
    </row>
    <row r="7" spans="1:8" ht="15" customHeight="1" x14ac:dyDescent="0.2">
      <c r="A7" s="32" t="s">
        <v>54</v>
      </c>
      <c r="B7" s="74">
        <v>5870</v>
      </c>
      <c r="C7" s="46">
        <v>4196</v>
      </c>
      <c r="D7" s="46">
        <v>0</v>
      </c>
      <c r="E7" s="46">
        <v>316</v>
      </c>
      <c r="F7" s="46">
        <v>762</v>
      </c>
      <c r="G7" s="46">
        <v>596</v>
      </c>
      <c r="H7" s="54"/>
    </row>
    <row r="8" spans="1:8" ht="15" customHeight="1" x14ac:dyDescent="0.2">
      <c r="A8" s="30" t="s">
        <v>55</v>
      </c>
      <c r="B8" s="45">
        <v>912</v>
      </c>
      <c r="C8" s="45">
        <v>231</v>
      </c>
      <c r="D8" s="45">
        <v>2</v>
      </c>
      <c r="E8" s="45">
        <v>100</v>
      </c>
      <c r="F8" s="45">
        <v>403</v>
      </c>
      <c r="G8" s="45">
        <v>176</v>
      </c>
      <c r="H8" s="50"/>
    </row>
    <row r="9" spans="1:8" s="8" customFormat="1" ht="15" customHeight="1" x14ac:dyDescent="0.2">
      <c r="A9" s="81" t="s">
        <v>47</v>
      </c>
      <c r="B9" s="80">
        <f t="shared" ref="B9:G9" si="1">SUM(B10:B13)</f>
        <v>10945.07424</v>
      </c>
      <c r="C9" s="80">
        <f t="shared" si="1"/>
        <v>6429.9169999999995</v>
      </c>
      <c r="D9" s="80">
        <f t="shared" si="1"/>
        <v>55.239999999999995</v>
      </c>
      <c r="E9" s="80">
        <f t="shared" si="1"/>
        <v>2003.59824</v>
      </c>
      <c r="F9" s="80">
        <f t="shared" si="1"/>
        <v>2390.9259999999995</v>
      </c>
      <c r="G9" s="80">
        <f t="shared" si="1"/>
        <v>65.393000000000001</v>
      </c>
      <c r="H9" s="43"/>
    </row>
    <row r="10" spans="1:8" ht="15" customHeight="1" x14ac:dyDescent="0.2">
      <c r="A10" s="30" t="s">
        <v>52</v>
      </c>
      <c r="B10" s="43">
        <v>345.51499999999999</v>
      </c>
      <c r="C10" s="43">
        <v>176.7</v>
      </c>
      <c r="D10" s="43">
        <v>24.91</v>
      </c>
      <c r="E10" s="43">
        <v>20.892999999999997</v>
      </c>
      <c r="F10" s="43">
        <v>121.75999999999999</v>
      </c>
      <c r="G10" s="43">
        <v>1.252</v>
      </c>
      <c r="H10" s="54"/>
    </row>
    <row r="11" spans="1:8" ht="15" customHeight="1" x14ac:dyDescent="0.2">
      <c r="A11" s="32" t="s">
        <v>53</v>
      </c>
      <c r="B11" s="75">
        <v>8695.1692400000011</v>
      </c>
      <c r="C11" s="44">
        <v>4735.9569999999994</v>
      </c>
      <c r="D11" s="44">
        <v>30.08</v>
      </c>
      <c r="E11" s="44">
        <v>1919.37924</v>
      </c>
      <c r="F11" s="44">
        <v>1999.7009999999998</v>
      </c>
      <c r="G11" s="44">
        <v>10.052000000000001</v>
      </c>
      <c r="H11" s="50"/>
    </row>
    <row r="12" spans="1:8" ht="15" customHeight="1" x14ac:dyDescent="0.2">
      <c r="A12" s="30" t="s">
        <v>54</v>
      </c>
      <c r="B12" s="43">
        <v>1692.2099999999998</v>
      </c>
      <c r="C12" s="43">
        <v>1438.85</v>
      </c>
      <c r="D12" s="43">
        <v>0</v>
      </c>
      <c r="E12" s="43">
        <v>57</v>
      </c>
      <c r="F12" s="43">
        <v>169.12</v>
      </c>
      <c r="G12" s="43">
        <v>27.240000000000002</v>
      </c>
      <c r="H12" s="54"/>
    </row>
    <row r="13" spans="1:8" ht="15" customHeight="1" x14ac:dyDescent="0.2">
      <c r="A13" s="32" t="s">
        <v>55</v>
      </c>
      <c r="B13" s="75">
        <v>212.18000000000004</v>
      </c>
      <c r="C13" s="44">
        <v>78.409999999999982</v>
      </c>
      <c r="D13" s="44">
        <v>0.25</v>
      </c>
      <c r="E13" s="44">
        <v>6.3259999999999996</v>
      </c>
      <c r="F13" s="44">
        <v>100.34499999999998</v>
      </c>
      <c r="G13" s="44">
        <v>26.849</v>
      </c>
      <c r="H13" s="50"/>
    </row>
    <row r="14" spans="1:8" x14ac:dyDescent="0.2">
      <c r="A14" s="19" t="s">
        <v>49</v>
      </c>
    </row>
    <row r="15" spans="1:8" x14ac:dyDescent="0.2">
      <c r="A15" s="19" t="s">
        <v>72</v>
      </c>
    </row>
    <row r="16" spans="1:8" ht="16.5" customHeight="1" x14ac:dyDescent="0.2"/>
    <row r="18" spans="1:1" x14ac:dyDescent="0.2">
      <c r="A18" s="8"/>
    </row>
    <row r="44" spans="2:7" x14ac:dyDescent="0.2">
      <c r="E44" s="2"/>
      <c r="F44" s="2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E46" s="2"/>
      <c r="F46" s="2"/>
    </row>
  </sheetData>
  <phoneticPr fontId="0" type="noConversion"/>
  <pageMargins left="0.39370078740157477" right="0.39370078740157477" top="0.59055118110236215" bottom="0.59055118110236215" header="0" footer="0"/>
  <pageSetup paperSize="9" scale="9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57"/>
  <sheetViews>
    <sheetView zoomScaleNormal="100" workbookViewId="0"/>
  </sheetViews>
  <sheetFormatPr baseColWidth="10" defaultRowHeight="12.75" x14ac:dyDescent="0.2"/>
  <cols>
    <col min="1" max="1" width="19.140625" customWidth="1"/>
    <col min="2" max="2" width="12.140625" style="2" customWidth="1"/>
    <col min="3" max="3" width="11.5703125" style="42" customWidth="1"/>
    <col min="4" max="4" width="11.28515625" style="5" customWidth="1"/>
    <col min="5" max="5" width="11.7109375" style="5" customWidth="1"/>
    <col min="6" max="6" width="12.140625" style="2" customWidth="1"/>
    <col min="7" max="7" width="11.5703125" customWidth="1"/>
    <col min="8" max="8" width="12.140625" style="2" customWidth="1"/>
    <col min="9" max="9" width="11.5703125" customWidth="1"/>
    <col min="10" max="10" width="12.140625" customWidth="1"/>
    <col min="11" max="11" width="11.5703125" customWidth="1"/>
    <col min="12" max="12" width="12.140625" customWidth="1"/>
    <col min="13" max="13" width="11.5703125" customWidth="1"/>
    <col min="14" max="14" width="12.140625" style="2" customWidth="1"/>
    <col min="15" max="15" width="11.5703125" customWidth="1"/>
    <col min="16" max="16" width="13.85546875" style="51" customWidth="1"/>
    <col min="17" max="17" width="16.7109375" customWidth="1"/>
  </cols>
  <sheetData>
    <row r="1" spans="1:17" ht="15.75" customHeight="1" x14ac:dyDescent="0.25">
      <c r="A1" s="9" t="s">
        <v>77</v>
      </c>
      <c r="B1" s="7"/>
      <c r="C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7" x14ac:dyDescent="0.2">
      <c r="A2" s="4"/>
      <c r="B2" s="7"/>
      <c r="C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8.75" customHeight="1" x14ac:dyDescent="0.2">
      <c r="A3" s="31"/>
      <c r="B3" s="85" t="s">
        <v>0</v>
      </c>
      <c r="C3" s="85"/>
      <c r="D3" s="85"/>
      <c r="E3" s="84"/>
      <c r="F3" s="83" t="s">
        <v>34</v>
      </c>
      <c r="G3" s="84"/>
      <c r="H3" s="83" t="s">
        <v>35</v>
      </c>
      <c r="I3" s="84"/>
      <c r="J3" s="83" t="s">
        <v>68</v>
      </c>
      <c r="K3" s="84"/>
      <c r="L3" s="83" t="s">
        <v>71</v>
      </c>
      <c r="M3" s="84"/>
      <c r="N3" s="83" t="s">
        <v>24</v>
      </c>
      <c r="O3" s="84"/>
      <c r="P3" s="52"/>
    </row>
    <row r="4" spans="1:17" ht="31.15" customHeight="1" x14ac:dyDescent="0.2">
      <c r="A4" s="31"/>
      <c r="B4" s="77" t="s">
        <v>31</v>
      </c>
      <c r="C4" s="82" t="s">
        <v>47</v>
      </c>
      <c r="D4" s="82" t="s">
        <v>48</v>
      </c>
      <c r="E4" s="82" t="s">
        <v>109</v>
      </c>
      <c r="F4" s="49" t="s">
        <v>31</v>
      </c>
      <c r="G4" s="76" t="s">
        <v>47</v>
      </c>
      <c r="H4" s="49" t="s">
        <v>31</v>
      </c>
      <c r="I4" s="76" t="s">
        <v>47</v>
      </c>
      <c r="J4" s="49" t="s">
        <v>31</v>
      </c>
      <c r="K4" s="76" t="s">
        <v>47</v>
      </c>
      <c r="L4" s="49" t="s">
        <v>31</v>
      </c>
      <c r="M4" s="76" t="s">
        <v>47</v>
      </c>
      <c r="N4" s="49" t="s">
        <v>31</v>
      </c>
      <c r="O4" s="76" t="s">
        <v>47</v>
      </c>
      <c r="P4" s="53"/>
      <c r="Q4" s="47"/>
    </row>
    <row r="5" spans="1:17" s="8" customFormat="1" ht="15" customHeight="1" x14ac:dyDescent="0.2">
      <c r="A5" s="71" t="s">
        <v>0</v>
      </c>
      <c r="B5" s="72">
        <v>100196</v>
      </c>
      <c r="C5" s="73">
        <v>10599.56</v>
      </c>
      <c r="D5" s="72">
        <v>29691179.248890873</v>
      </c>
      <c r="E5" s="73">
        <v>6168918.2240302237</v>
      </c>
      <c r="F5" s="72">
        <v>30827</v>
      </c>
      <c r="G5" s="73">
        <v>6253.22</v>
      </c>
      <c r="H5" s="72">
        <v>241</v>
      </c>
      <c r="I5" s="73">
        <v>30.33</v>
      </c>
      <c r="J5" s="72">
        <v>40951</v>
      </c>
      <c r="K5" s="73">
        <v>1982.71</v>
      </c>
      <c r="L5" s="72">
        <v>26988</v>
      </c>
      <c r="M5" s="73">
        <v>2269.17</v>
      </c>
      <c r="N5" s="72">
        <v>1189</v>
      </c>
      <c r="O5" s="73">
        <v>64.14</v>
      </c>
      <c r="P5" s="43"/>
    </row>
    <row r="6" spans="1:17" ht="15" customHeight="1" x14ac:dyDescent="0.25">
      <c r="A6" s="14" t="s">
        <v>59</v>
      </c>
      <c r="B6" s="46">
        <v>5038</v>
      </c>
      <c r="C6" s="44">
        <v>491.55</v>
      </c>
      <c r="D6" s="46">
        <v>1000309.7967732267</v>
      </c>
      <c r="E6" s="44">
        <v>242526.29478283779</v>
      </c>
      <c r="F6" s="46">
        <v>861</v>
      </c>
      <c r="G6" s="44">
        <v>230.2</v>
      </c>
      <c r="H6" s="46">
        <v>2</v>
      </c>
      <c r="I6" s="44">
        <v>0.25</v>
      </c>
      <c r="J6" s="46">
        <v>3801</v>
      </c>
      <c r="K6" s="44">
        <v>181.88</v>
      </c>
      <c r="L6" s="46">
        <v>256</v>
      </c>
      <c r="M6" s="44">
        <v>58</v>
      </c>
      <c r="N6" s="46">
        <v>118</v>
      </c>
      <c r="O6" s="44">
        <v>21.22</v>
      </c>
      <c r="P6" s="58"/>
      <c r="Q6" s="47"/>
    </row>
    <row r="7" spans="1:17" ht="15" customHeight="1" x14ac:dyDescent="0.25">
      <c r="A7" s="12" t="s">
        <v>60</v>
      </c>
      <c r="B7" s="45">
        <v>5303</v>
      </c>
      <c r="C7" s="43">
        <v>447.38</v>
      </c>
      <c r="D7" s="45">
        <v>832116.29336231982</v>
      </c>
      <c r="E7" s="43">
        <v>184849.04733948447</v>
      </c>
      <c r="F7" s="45">
        <v>907</v>
      </c>
      <c r="G7" s="43">
        <v>236.5</v>
      </c>
      <c r="H7" s="45">
        <v>0</v>
      </c>
      <c r="I7" s="43" t="s">
        <v>108</v>
      </c>
      <c r="J7" s="45">
        <v>3902</v>
      </c>
      <c r="K7" s="43">
        <v>170.86</v>
      </c>
      <c r="L7" s="45">
        <v>422</v>
      </c>
      <c r="M7" s="43">
        <v>36.659999999999997</v>
      </c>
      <c r="N7" s="45">
        <v>72</v>
      </c>
      <c r="O7" s="43">
        <v>3.36</v>
      </c>
      <c r="P7" s="58"/>
      <c r="Q7" s="47"/>
    </row>
    <row r="8" spans="1:17" ht="15" customHeight="1" x14ac:dyDescent="0.25">
      <c r="A8" s="14" t="s">
        <v>61</v>
      </c>
      <c r="B8" s="46">
        <v>5513</v>
      </c>
      <c r="C8" s="44">
        <v>473.4</v>
      </c>
      <c r="D8" s="46">
        <v>968062.93566202628</v>
      </c>
      <c r="E8" s="44">
        <v>206129.03655058716</v>
      </c>
      <c r="F8" s="46">
        <v>943</v>
      </c>
      <c r="G8" s="44">
        <v>268.45</v>
      </c>
      <c r="H8" s="46">
        <v>0</v>
      </c>
      <c r="I8" s="44" t="s">
        <v>108</v>
      </c>
      <c r="J8" s="46">
        <v>3904</v>
      </c>
      <c r="K8" s="44">
        <v>158.46</v>
      </c>
      <c r="L8" s="46">
        <v>635</v>
      </c>
      <c r="M8" s="44">
        <v>45.27</v>
      </c>
      <c r="N8" s="46">
        <v>31</v>
      </c>
      <c r="O8" s="44">
        <v>1.22</v>
      </c>
      <c r="P8" s="58"/>
      <c r="Q8" s="47"/>
    </row>
    <row r="9" spans="1:17" ht="15" customHeight="1" x14ac:dyDescent="0.25">
      <c r="A9" s="12" t="s">
        <v>62</v>
      </c>
      <c r="B9" s="45">
        <v>7055</v>
      </c>
      <c r="C9" s="43">
        <v>824.92</v>
      </c>
      <c r="D9" s="45">
        <v>2382386.7425894146</v>
      </c>
      <c r="E9" s="43">
        <v>499326.23056672746</v>
      </c>
      <c r="F9" s="45">
        <v>2474</v>
      </c>
      <c r="G9" s="43">
        <v>467.31</v>
      </c>
      <c r="H9" s="45">
        <v>0</v>
      </c>
      <c r="I9" s="43" t="s">
        <v>108</v>
      </c>
      <c r="J9" s="45">
        <v>1151</v>
      </c>
      <c r="K9" s="43">
        <v>65.569999999999993</v>
      </c>
      <c r="L9" s="45">
        <v>3225</v>
      </c>
      <c r="M9" s="43">
        <v>288.95</v>
      </c>
      <c r="N9" s="45">
        <v>205</v>
      </c>
      <c r="O9" s="43">
        <v>3.1</v>
      </c>
      <c r="P9" s="58"/>
      <c r="Q9" s="47"/>
    </row>
    <row r="10" spans="1:17" ht="15" customHeight="1" x14ac:dyDescent="0.25">
      <c r="A10" s="14" t="s">
        <v>63</v>
      </c>
      <c r="B10" s="46">
        <v>4835</v>
      </c>
      <c r="C10" s="44">
        <v>582.51</v>
      </c>
      <c r="D10" s="46">
        <v>1704746.096551724</v>
      </c>
      <c r="E10" s="44">
        <v>349195.48254590825</v>
      </c>
      <c r="F10" s="46">
        <v>1722</v>
      </c>
      <c r="G10" s="44">
        <v>347.2</v>
      </c>
      <c r="H10" s="46">
        <v>5</v>
      </c>
      <c r="I10" s="44">
        <v>0.63</v>
      </c>
      <c r="J10" s="46">
        <v>1757</v>
      </c>
      <c r="K10" s="44">
        <v>127.1</v>
      </c>
      <c r="L10" s="46">
        <v>1350</v>
      </c>
      <c r="M10" s="44">
        <v>107.52</v>
      </c>
      <c r="N10" s="46">
        <v>1</v>
      </c>
      <c r="O10" s="44">
        <v>0.06</v>
      </c>
      <c r="P10" s="58"/>
      <c r="Q10" s="47"/>
    </row>
    <row r="11" spans="1:17" ht="15" customHeight="1" x14ac:dyDescent="0.25">
      <c r="A11" s="12" t="s">
        <v>64</v>
      </c>
      <c r="B11" s="45">
        <v>4984</v>
      </c>
      <c r="C11" s="43">
        <v>429.53</v>
      </c>
      <c r="D11" s="45">
        <v>1553095.0697212981</v>
      </c>
      <c r="E11" s="43">
        <v>329868.55317473458</v>
      </c>
      <c r="F11" s="45">
        <v>542</v>
      </c>
      <c r="G11" s="43">
        <v>193.62</v>
      </c>
      <c r="H11" s="45">
        <v>0</v>
      </c>
      <c r="I11" s="43" t="s">
        <v>108</v>
      </c>
      <c r="J11" s="45">
        <v>2600</v>
      </c>
      <c r="K11" s="43">
        <v>109.12</v>
      </c>
      <c r="L11" s="45">
        <v>1628</v>
      </c>
      <c r="M11" s="43">
        <v>115.63</v>
      </c>
      <c r="N11" s="45">
        <v>214</v>
      </c>
      <c r="O11" s="43">
        <v>11.16</v>
      </c>
      <c r="P11" s="58"/>
      <c r="Q11" s="47"/>
    </row>
    <row r="12" spans="1:17" ht="15" customHeight="1" x14ac:dyDescent="0.25">
      <c r="A12" s="14" t="s">
        <v>65</v>
      </c>
      <c r="B12" s="46">
        <v>4275</v>
      </c>
      <c r="C12" s="44">
        <v>309.83999999999997</v>
      </c>
      <c r="D12" s="46">
        <v>1153289.7544627716</v>
      </c>
      <c r="E12" s="44">
        <v>255550.27782978475</v>
      </c>
      <c r="F12" s="46">
        <v>604</v>
      </c>
      <c r="G12" s="44">
        <v>107.12</v>
      </c>
      <c r="H12" s="46">
        <v>2</v>
      </c>
      <c r="I12" s="44">
        <v>0.5</v>
      </c>
      <c r="J12" s="46">
        <v>1542</v>
      </c>
      <c r="K12" s="44">
        <v>38.340000000000003</v>
      </c>
      <c r="L12" s="46">
        <v>2044</v>
      </c>
      <c r="M12" s="44">
        <v>162.29</v>
      </c>
      <c r="N12" s="46">
        <v>83</v>
      </c>
      <c r="O12" s="44">
        <v>1.59</v>
      </c>
      <c r="P12" s="58"/>
      <c r="Q12" s="47"/>
    </row>
    <row r="13" spans="1:17" ht="15" customHeight="1" x14ac:dyDescent="0.25">
      <c r="A13" s="12" t="s">
        <v>66</v>
      </c>
      <c r="B13" s="45">
        <v>5387</v>
      </c>
      <c r="C13" s="43">
        <v>426.51</v>
      </c>
      <c r="D13" s="45">
        <v>1677664.2952335174</v>
      </c>
      <c r="E13" s="43">
        <v>344299.8208213686</v>
      </c>
      <c r="F13" s="45">
        <v>635</v>
      </c>
      <c r="G13" s="43">
        <v>144.86000000000001</v>
      </c>
      <c r="H13" s="45">
        <v>0</v>
      </c>
      <c r="I13" s="43" t="s">
        <v>108</v>
      </c>
      <c r="J13" s="45">
        <v>3427</v>
      </c>
      <c r="K13" s="43">
        <v>163.08000000000001</v>
      </c>
      <c r="L13" s="45">
        <v>1325</v>
      </c>
      <c r="M13" s="43">
        <v>118.57</v>
      </c>
      <c r="N13" s="45">
        <v>0</v>
      </c>
      <c r="O13" s="43" t="s">
        <v>108</v>
      </c>
      <c r="P13" s="58"/>
      <c r="Q13" s="47"/>
    </row>
    <row r="14" spans="1:17" ht="15" customHeight="1" x14ac:dyDescent="0.25">
      <c r="A14" s="14" t="s">
        <v>67</v>
      </c>
      <c r="B14" s="46">
        <v>3985</v>
      </c>
      <c r="C14" s="44">
        <v>260.57</v>
      </c>
      <c r="D14" s="46">
        <v>1041927.0136045393</v>
      </c>
      <c r="E14" s="44">
        <v>205640.82848118333</v>
      </c>
      <c r="F14" s="46">
        <v>285</v>
      </c>
      <c r="G14" s="44">
        <v>58.39</v>
      </c>
      <c r="H14" s="46">
        <v>0</v>
      </c>
      <c r="I14" s="44" t="s">
        <v>108</v>
      </c>
      <c r="J14" s="46">
        <v>2426</v>
      </c>
      <c r="K14" s="44">
        <v>114.13</v>
      </c>
      <c r="L14" s="46">
        <v>1273</v>
      </c>
      <c r="M14" s="44">
        <v>88</v>
      </c>
      <c r="N14" s="46">
        <v>1</v>
      </c>
      <c r="O14" s="44">
        <v>0.05</v>
      </c>
      <c r="P14" s="58"/>
      <c r="Q14" s="47"/>
    </row>
    <row r="15" spans="1:17" ht="15" customHeight="1" x14ac:dyDescent="0.25">
      <c r="A15" s="12" t="s">
        <v>3</v>
      </c>
      <c r="B15" s="45">
        <v>10190</v>
      </c>
      <c r="C15" s="43">
        <v>1175.22</v>
      </c>
      <c r="D15" s="45">
        <v>2431793.838014578</v>
      </c>
      <c r="E15" s="43">
        <v>511764.17227795697</v>
      </c>
      <c r="F15" s="45">
        <v>2634</v>
      </c>
      <c r="G15" s="43">
        <v>664.42</v>
      </c>
      <c r="H15" s="45">
        <v>0</v>
      </c>
      <c r="I15" s="43" t="s">
        <v>108</v>
      </c>
      <c r="J15" s="45">
        <v>3637</v>
      </c>
      <c r="K15" s="43">
        <v>192.43</v>
      </c>
      <c r="L15" s="45">
        <v>3717</v>
      </c>
      <c r="M15" s="43">
        <v>306.19</v>
      </c>
      <c r="N15" s="45">
        <v>202</v>
      </c>
      <c r="O15" s="43">
        <v>12.19</v>
      </c>
      <c r="P15" s="58"/>
      <c r="Q15" s="47"/>
    </row>
    <row r="16" spans="1:17" ht="15" customHeight="1" x14ac:dyDescent="0.25">
      <c r="A16" s="14" t="s">
        <v>4</v>
      </c>
      <c r="B16" s="46">
        <v>10076</v>
      </c>
      <c r="C16" s="44">
        <v>1178.26</v>
      </c>
      <c r="D16" s="46">
        <v>3454027.4615384042</v>
      </c>
      <c r="E16" s="44">
        <v>690637.43483636272</v>
      </c>
      <c r="F16" s="46">
        <v>4065</v>
      </c>
      <c r="G16" s="44">
        <v>774.04</v>
      </c>
      <c r="H16" s="46">
        <v>5</v>
      </c>
      <c r="I16" s="44">
        <v>0.63</v>
      </c>
      <c r="J16" s="46">
        <v>2506</v>
      </c>
      <c r="K16" s="44">
        <v>137.12</v>
      </c>
      <c r="L16" s="46">
        <v>3477</v>
      </c>
      <c r="M16" s="44">
        <v>264.67</v>
      </c>
      <c r="N16" s="46">
        <v>23</v>
      </c>
      <c r="O16" s="44">
        <v>1.8</v>
      </c>
      <c r="P16" s="58"/>
      <c r="Q16" s="47"/>
    </row>
    <row r="17" spans="1:17" ht="15" customHeight="1" x14ac:dyDescent="0.25">
      <c r="A17" s="12" t="s">
        <v>5</v>
      </c>
      <c r="B17" s="45">
        <v>5552</v>
      </c>
      <c r="C17" s="43">
        <v>736.57</v>
      </c>
      <c r="D17" s="45">
        <v>2316232.99377594</v>
      </c>
      <c r="E17" s="43">
        <v>453294.36067479063</v>
      </c>
      <c r="F17" s="45">
        <v>2428</v>
      </c>
      <c r="G17" s="43">
        <v>452.55</v>
      </c>
      <c r="H17" s="45">
        <v>172</v>
      </c>
      <c r="I17" s="43">
        <v>21.5</v>
      </c>
      <c r="J17" s="45">
        <v>912</v>
      </c>
      <c r="K17" s="43">
        <v>65.27</v>
      </c>
      <c r="L17" s="45">
        <v>2022</v>
      </c>
      <c r="M17" s="64">
        <v>196.7</v>
      </c>
      <c r="N17" s="45">
        <v>18</v>
      </c>
      <c r="O17" s="43">
        <v>0.55000000000000004</v>
      </c>
      <c r="P17" s="58"/>
      <c r="Q17" s="47"/>
    </row>
    <row r="18" spans="1:17" ht="15" customHeight="1" x14ac:dyDescent="0.25">
      <c r="A18" s="14" t="s">
        <v>6</v>
      </c>
      <c r="B18" s="46">
        <v>4314</v>
      </c>
      <c r="C18" s="44">
        <v>438.54</v>
      </c>
      <c r="D18" s="46">
        <v>1364893.6359898045</v>
      </c>
      <c r="E18" s="44">
        <v>276653.44200432685</v>
      </c>
      <c r="F18" s="46">
        <v>1466</v>
      </c>
      <c r="G18" s="44">
        <v>250.82</v>
      </c>
      <c r="H18" s="46">
        <v>1</v>
      </c>
      <c r="I18" s="44">
        <v>0.13</v>
      </c>
      <c r="J18" s="46">
        <v>1454</v>
      </c>
      <c r="K18" s="44">
        <v>71.59</v>
      </c>
      <c r="L18" s="46">
        <v>1380</v>
      </c>
      <c r="M18" s="44">
        <v>115.48</v>
      </c>
      <c r="N18" s="46">
        <v>13</v>
      </c>
      <c r="O18" s="44">
        <v>0.52</v>
      </c>
      <c r="P18" s="58"/>
      <c r="Q18" s="47"/>
    </row>
    <row r="19" spans="1:17" ht="15" customHeight="1" x14ac:dyDescent="0.25">
      <c r="A19" s="12" t="s">
        <v>7</v>
      </c>
      <c r="B19" s="45">
        <v>2893</v>
      </c>
      <c r="C19" s="43">
        <v>282.19</v>
      </c>
      <c r="D19" s="45">
        <v>1096274.6139037432</v>
      </c>
      <c r="E19" s="43">
        <v>228601.48687058716</v>
      </c>
      <c r="F19" s="45">
        <v>991</v>
      </c>
      <c r="G19" s="43">
        <v>182.74</v>
      </c>
      <c r="H19" s="45">
        <v>19</v>
      </c>
      <c r="I19" s="43">
        <v>2.33</v>
      </c>
      <c r="J19" s="45">
        <v>1373</v>
      </c>
      <c r="K19" s="43">
        <v>61.76</v>
      </c>
      <c r="L19" s="45">
        <v>508</v>
      </c>
      <c r="M19" s="43">
        <v>35.29</v>
      </c>
      <c r="N19" s="45">
        <v>2</v>
      </c>
      <c r="O19" s="43">
        <v>7.0000000000000007E-2</v>
      </c>
      <c r="P19" s="58"/>
      <c r="Q19" s="47"/>
    </row>
    <row r="20" spans="1:17" ht="15" customHeight="1" x14ac:dyDescent="0.25">
      <c r="A20" s="14" t="s">
        <v>8</v>
      </c>
      <c r="B20" s="46">
        <v>4583</v>
      </c>
      <c r="C20" s="44">
        <v>502.05</v>
      </c>
      <c r="D20" s="46">
        <v>1460112.5621824947</v>
      </c>
      <c r="E20" s="44">
        <v>311714.32234684617</v>
      </c>
      <c r="F20" s="46">
        <v>1528</v>
      </c>
      <c r="G20" s="44">
        <v>238.5</v>
      </c>
      <c r="H20" s="46">
        <v>0</v>
      </c>
      <c r="I20" s="44" t="s">
        <v>108</v>
      </c>
      <c r="J20" s="46">
        <v>1454</v>
      </c>
      <c r="K20" s="44">
        <v>72.77</v>
      </c>
      <c r="L20" s="46">
        <v>1600</v>
      </c>
      <c r="M20" s="44">
        <v>190.72</v>
      </c>
      <c r="N20" s="46">
        <v>1</v>
      </c>
      <c r="O20" s="44">
        <v>0.06</v>
      </c>
      <c r="P20" s="58"/>
      <c r="Q20" s="47"/>
    </row>
    <row r="21" spans="1:17" ht="15" customHeight="1" x14ac:dyDescent="0.25">
      <c r="A21" s="12" t="s">
        <v>9</v>
      </c>
      <c r="B21" s="45">
        <v>4041</v>
      </c>
      <c r="C21" s="43">
        <v>664.78</v>
      </c>
      <c r="D21" s="45">
        <v>1860881.6648905138</v>
      </c>
      <c r="E21" s="43">
        <v>380885.93038719223</v>
      </c>
      <c r="F21" s="45">
        <v>3224</v>
      </c>
      <c r="G21" s="43">
        <v>611.30999999999995</v>
      </c>
      <c r="H21" s="45">
        <v>0</v>
      </c>
      <c r="I21" s="43" t="s">
        <v>108</v>
      </c>
      <c r="J21" s="45">
        <v>441</v>
      </c>
      <c r="K21" s="43">
        <v>27.61</v>
      </c>
      <c r="L21" s="45">
        <v>376</v>
      </c>
      <c r="M21" s="43">
        <v>25.87</v>
      </c>
      <c r="N21" s="45">
        <v>0</v>
      </c>
      <c r="O21" s="43" t="s">
        <v>108</v>
      </c>
      <c r="P21" s="58"/>
    </row>
    <row r="22" spans="1:17" ht="15" customHeight="1" x14ac:dyDescent="0.25">
      <c r="A22" s="14" t="s">
        <v>10</v>
      </c>
      <c r="B22" s="46">
        <v>3041</v>
      </c>
      <c r="C22" s="44">
        <v>231.11</v>
      </c>
      <c r="D22" s="46">
        <v>690627.89373978612</v>
      </c>
      <c r="E22" s="44">
        <v>147745.49663983178</v>
      </c>
      <c r="F22" s="46">
        <v>755</v>
      </c>
      <c r="G22" s="44">
        <v>114.94</v>
      </c>
      <c r="H22" s="46">
        <v>0</v>
      </c>
      <c r="I22" s="44" t="s">
        <v>108</v>
      </c>
      <c r="J22" s="46">
        <v>1607</v>
      </c>
      <c r="K22" s="44">
        <v>77.41</v>
      </c>
      <c r="L22" s="46">
        <v>671</v>
      </c>
      <c r="M22" s="44">
        <v>36.53</v>
      </c>
      <c r="N22" s="46">
        <v>8</v>
      </c>
      <c r="O22" s="44">
        <v>2.2400000000000002</v>
      </c>
      <c r="P22" s="58"/>
      <c r="Q22" s="8"/>
    </row>
    <row r="23" spans="1:17" ht="15" customHeight="1" x14ac:dyDescent="0.25">
      <c r="A23" s="12" t="s">
        <v>11</v>
      </c>
      <c r="B23" s="45">
        <v>3426</v>
      </c>
      <c r="C23" s="43">
        <v>517.44000000000005</v>
      </c>
      <c r="D23" s="45">
        <v>847905.30372299359</v>
      </c>
      <c r="E23" s="43">
        <v>171767.35099913069</v>
      </c>
      <c r="F23" s="45">
        <v>1599</v>
      </c>
      <c r="G23" s="43">
        <v>415.27</v>
      </c>
      <c r="H23" s="45">
        <v>34</v>
      </c>
      <c r="I23" s="43">
        <v>4.25</v>
      </c>
      <c r="J23" s="45">
        <v>1406</v>
      </c>
      <c r="K23" s="43">
        <v>77.06</v>
      </c>
      <c r="L23" s="45">
        <v>216</v>
      </c>
      <c r="M23" s="43">
        <v>16.34</v>
      </c>
      <c r="N23" s="45">
        <v>171</v>
      </c>
      <c r="O23" s="43">
        <v>4.5199999999999996</v>
      </c>
      <c r="P23" s="58"/>
    </row>
    <row r="24" spans="1:17" ht="15" customHeight="1" x14ac:dyDescent="0.2">
      <c r="A24" s="14" t="s">
        <v>12</v>
      </c>
      <c r="B24" s="46">
        <v>5705</v>
      </c>
      <c r="C24" s="44">
        <v>627.20000000000005</v>
      </c>
      <c r="D24" s="46">
        <v>1854831.2831717802</v>
      </c>
      <c r="E24" s="44">
        <v>378468.65490058163</v>
      </c>
      <c r="F24" s="46">
        <v>3164</v>
      </c>
      <c r="G24" s="44">
        <v>495</v>
      </c>
      <c r="H24" s="46">
        <v>1</v>
      </c>
      <c r="I24" s="44">
        <v>0.13</v>
      </c>
      <c r="J24" s="46">
        <v>1651</v>
      </c>
      <c r="K24" s="44">
        <v>71.13</v>
      </c>
      <c r="L24" s="46">
        <v>863</v>
      </c>
      <c r="M24" s="44">
        <v>60.5</v>
      </c>
      <c r="N24" s="46">
        <v>26</v>
      </c>
      <c r="O24" s="44">
        <v>0.44</v>
      </c>
      <c r="P24" s="43"/>
    </row>
    <row r="25" spans="1:17" x14ac:dyDescent="0.2">
      <c r="A25" s="19" t="s">
        <v>46</v>
      </c>
    </row>
    <row r="26" spans="1:17" x14ac:dyDescent="0.2">
      <c r="A26" s="19" t="s">
        <v>72</v>
      </c>
    </row>
    <row r="27" spans="1:17" ht="16.5" customHeight="1" x14ac:dyDescent="0.2"/>
    <row r="55" spans="1:17" s="5" customFormat="1" x14ac:dyDescent="0.2">
      <c r="A55"/>
      <c r="B55" s="2"/>
      <c r="C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1"/>
      <c r="Q55"/>
    </row>
    <row r="56" spans="1:17" s="5" customFormat="1" x14ac:dyDescent="0.2">
      <c r="A56"/>
      <c r="B56" s="3"/>
      <c r="C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51"/>
      <c r="Q56"/>
    </row>
    <row r="57" spans="1:17" s="5" customFormat="1" x14ac:dyDescent="0.2">
      <c r="A57"/>
      <c r="B57" s="2"/>
      <c r="C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1"/>
      <c r="Q57"/>
    </row>
  </sheetData>
  <mergeCells count="6">
    <mergeCell ref="L3:M3"/>
    <mergeCell ref="N3:O3"/>
    <mergeCell ref="B3:E3"/>
    <mergeCell ref="F3:G3"/>
    <mergeCell ref="H3:I3"/>
    <mergeCell ref="J3:K3"/>
  </mergeCells>
  <pageMargins left="0.39370078740157477" right="0.39370078740157477" top="0.59055118110236215" bottom="0.59055118110236215" header="0" footer="0"/>
  <pageSetup paperSize="9" scale="52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"/>
  <sheetViews>
    <sheetView workbookViewId="0"/>
  </sheetViews>
  <sheetFormatPr baseColWidth="10" defaultColWidth="11.42578125" defaultRowHeight="12.75" x14ac:dyDescent="0.2"/>
  <cols>
    <col min="1" max="1" width="5.5703125" style="1" customWidth="1"/>
    <col min="2" max="2" width="75.7109375" style="1" customWidth="1"/>
    <col min="3" max="3" width="5.5703125" style="1" customWidth="1"/>
    <col min="4" max="16384" width="11.42578125" style="1"/>
  </cols>
  <sheetData/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35"/>
  <sheetViews>
    <sheetView workbookViewId="0"/>
  </sheetViews>
  <sheetFormatPr baseColWidth="10" defaultRowHeight="12.75" x14ac:dyDescent="0.2"/>
  <sheetData>
    <row r="35" spans="1:1" x14ac:dyDescent="0.2">
      <c r="A35" t="s">
        <v>70</v>
      </c>
    </row>
  </sheetData>
  <phoneticPr fontId="4" type="noConversion"/>
  <pageMargins left="0.39370078740157477" right="0.39370078740157477" top="0.59055118110236215" bottom="0.59055118110236215" header="0" footer="0"/>
  <pageSetup paperSize="9" orientation="portrait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26"/>
  <sheetViews>
    <sheetView zoomScaleNormal="100" workbookViewId="0"/>
  </sheetViews>
  <sheetFormatPr baseColWidth="10" defaultRowHeight="12.75" x14ac:dyDescent="0.2"/>
  <cols>
    <col min="1" max="1" width="23.85546875" customWidth="1"/>
    <col min="2" max="3" width="13.85546875" style="2" customWidth="1"/>
    <col min="4" max="4" width="11.42578125" style="1" customWidth="1"/>
    <col min="5" max="5" width="11.42578125" style="5" customWidth="1"/>
  </cols>
  <sheetData>
    <row r="1" spans="1:5" ht="15.75" customHeight="1" x14ac:dyDescent="0.25">
      <c r="A1" s="9" t="s">
        <v>78</v>
      </c>
      <c r="B1" s="6"/>
      <c r="C1" s="6"/>
    </row>
    <row r="2" spans="1:5" x14ac:dyDescent="0.2">
      <c r="A2" s="4"/>
      <c r="B2" s="63"/>
      <c r="C2" s="63"/>
    </row>
    <row r="3" spans="1:5" ht="28.9" customHeight="1" x14ac:dyDescent="0.2">
      <c r="A3" s="11"/>
      <c r="B3" s="77" t="s">
        <v>31</v>
      </c>
      <c r="C3" s="77" t="s">
        <v>50</v>
      </c>
    </row>
    <row r="4" spans="1:5" ht="15" customHeight="1" x14ac:dyDescent="0.2">
      <c r="A4" s="66" t="s">
        <v>31</v>
      </c>
      <c r="B4" s="65">
        <v>93414</v>
      </c>
      <c r="C4" s="67">
        <v>8695.1692399999993</v>
      </c>
      <c r="D4" s="61"/>
    </row>
    <row r="5" spans="1:5" ht="15" customHeight="1" x14ac:dyDescent="0.2">
      <c r="A5" s="14" t="s">
        <v>59</v>
      </c>
      <c r="B5" s="15">
        <v>4071</v>
      </c>
      <c r="C5" s="25">
        <v>255.77699999999996</v>
      </c>
      <c r="D5" s="61"/>
    </row>
    <row r="6" spans="1:5" ht="15" customHeight="1" x14ac:dyDescent="0.2">
      <c r="A6" s="12" t="s">
        <v>60</v>
      </c>
      <c r="B6" s="13">
        <v>4916</v>
      </c>
      <c r="C6" s="24">
        <v>313.6848</v>
      </c>
      <c r="D6" s="61"/>
    </row>
    <row r="7" spans="1:5" ht="15" customHeight="1" x14ac:dyDescent="0.2">
      <c r="A7" s="14" t="s">
        <v>61</v>
      </c>
      <c r="B7" s="15">
        <v>4634</v>
      </c>
      <c r="C7" s="25">
        <v>192.83179999999996</v>
      </c>
      <c r="D7" s="61"/>
    </row>
    <row r="8" spans="1:5" ht="15" customHeight="1" x14ac:dyDescent="0.2">
      <c r="A8" s="12" t="s">
        <v>62</v>
      </c>
      <c r="B8" s="13">
        <v>6369</v>
      </c>
      <c r="C8" s="24">
        <v>679.89200000000005</v>
      </c>
      <c r="D8" s="61"/>
    </row>
    <row r="9" spans="1:5" ht="15" customHeight="1" x14ac:dyDescent="0.2">
      <c r="A9" s="14" t="s">
        <v>63</v>
      </c>
      <c r="B9" s="15">
        <v>4261</v>
      </c>
      <c r="C9" s="25">
        <v>440.41900000000004</v>
      </c>
      <c r="D9" s="61"/>
    </row>
    <row r="10" spans="1:5" ht="15" customHeight="1" x14ac:dyDescent="0.2">
      <c r="A10" s="12" t="s">
        <v>64</v>
      </c>
      <c r="B10" s="13">
        <v>4970</v>
      </c>
      <c r="C10" s="24">
        <v>426.82709999999997</v>
      </c>
      <c r="D10" s="61"/>
    </row>
    <row r="11" spans="1:5" ht="15" customHeight="1" x14ac:dyDescent="0.2">
      <c r="A11" s="14" t="s">
        <v>65</v>
      </c>
      <c r="B11" s="15">
        <v>3952</v>
      </c>
      <c r="C11" s="25">
        <v>268.52599999999995</v>
      </c>
      <c r="D11" s="61"/>
    </row>
    <row r="12" spans="1:5" ht="15" customHeight="1" x14ac:dyDescent="0.2">
      <c r="A12" s="12" t="s">
        <v>66</v>
      </c>
      <c r="B12" s="13">
        <v>5348</v>
      </c>
      <c r="C12" s="24">
        <v>414.11649999999997</v>
      </c>
      <c r="D12" s="61"/>
    </row>
    <row r="13" spans="1:5" ht="15" customHeight="1" x14ac:dyDescent="0.2">
      <c r="A13" s="14" t="s">
        <v>67</v>
      </c>
      <c r="B13" s="15">
        <v>3985</v>
      </c>
      <c r="C13" s="25">
        <v>260.56610000000001</v>
      </c>
      <c r="D13" s="61"/>
    </row>
    <row r="14" spans="1:5" ht="15" customHeight="1" x14ac:dyDescent="0.2">
      <c r="A14" s="12" t="s">
        <v>3</v>
      </c>
      <c r="B14" s="13">
        <v>9183</v>
      </c>
      <c r="C14" s="24">
        <v>879.19224000000008</v>
      </c>
      <c r="D14" s="61"/>
    </row>
    <row r="15" spans="1:5" ht="15" customHeight="1" x14ac:dyDescent="0.2">
      <c r="A15" s="14" t="s">
        <v>4</v>
      </c>
      <c r="B15" s="15">
        <v>10044</v>
      </c>
      <c r="C15" s="25">
        <v>1171.7050000000002</v>
      </c>
      <c r="D15" s="61"/>
      <c r="E15"/>
    </row>
    <row r="16" spans="1:5" ht="15" customHeight="1" x14ac:dyDescent="0.2">
      <c r="A16" s="12" t="s">
        <v>5</v>
      </c>
      <c r="B16" s="13">
        <v>5534</v>
      </c>
      <c r="C16" s="24">
        <v>736.02200000000016</v>
      </c>
      <c r="D16" s="61"/>
      <c r="E16"/>
    </row>
    <row r="17" spans="1:5" ht="15" customHeight="1" x14ac:dyDescent="0.2">
      <c r="A17" s="14" t="s">
        <v>6</v>
      </c>
      <c r="B17" s="15">
        <v>4314</v>
      </c>
      <c r="C17" s="25">
        <v>438.536</v>
      </c>
      <c r="D17" s="61"/>
      <c r="E17"/>
    </row>
    <row r="18" spans="1:5" ht="15" customHeight="1" x14ac:dyDescent="0.2">
      <c r="A18" s="12" t="s">
        <v>7</v>
      </c>
      <c r="B18" s="13">
        <v>2442</v>
      </c>
      <c r="C18" s="24">
        <v>119.73700000000002</v>
      </c>
      <c r="D18" s="61"/>
    </row>
    <row r="19" spans="1:5" ht="15" customHeight="1" x14ac:dyDescent="0.2">
      <c r="A19" s="14" t="s">
        <v>8</v>
      </c>
      <c r="B19" s="15">
        <v>4157</v>
      </c>
      <c r="C19" s="25">
        <v>357.94399999999996</v>
      </c>
      <c r="D19" s="61"/>
    </row>
    <row r="20" spans="1:5" ht="15" customHeight="1" x14ac:dyDescent="0.2">
      <c r="A20" s="12" t="s">
        <v>9</v>
      </c>
      <c r="B20" s="13">
        <v>4039</v>
      </c>
      <c r="C20" s="24">
        <v>664.28300000000002</v>
      </c>
      <c r="D20" s="61"/>
    </row>
    <row r="21" spans="1:5" ht="15" customHeight="1" x14ac:dyDescent="0.2">
      <c r="A21" s="14" t="s">
        <v>10</v>
      </c>
      <c r="B21" s="15">
        <v>3014</v>
      </c>
      <c r="C21" s="25">
        <v>225.602</v>
      </c>
      <c r="D21" s="61"/>
    </row>
    <row r="22" spans="1:5" ht="15" customHeight="1" x14ac:dyDescent="0.2">
      <c r="A22" s="12" t="s">
        <v>11</v>
      </c>
      <c r="B22" s="13">
        <v>2500</v>
      </c>
      <c r="C22" s="24">
        <v>228.77199999999996</v>
      </c>
      <c r="D22" s="61"/>
    </row>
    <row r="23" spans="1:5" ht="15" customHeight="1" x14ac:dyDescent="0.2">
      <c r="A23" s="14" t="s">
        <v>12</v>
      </c>
      <c r="B23" s="15">
        <v>5681</v>
      </c>
      <c r="C23" s="25">
        <v>620.73570000000007</v>
      </c>
      <c r="D23" s="61"/>
    </row>
    <row r="24" spans="1:5" x14ac:dyDescent="0.2">
      <c r="A24" s="19" t="s">
        <v>49</v>
      </c>
    </row>
    <row r="25" spans="1:5" x14ac:dyDescent="0.2">
      <c r="A25" s="19" t="s">
        <v>72</v>
      </c>
    </row>
    <row r="26" spans="1:5" ht="12.75" customHeight="1" x14ac:dyDescent="0.2"/>
  </sheetData>
  <phoneticPr fontId="4" type="noConversion"/>
  <pageMargins left="0.39370078740157477" right="0.39370078740157477" top="0.59055118110236215" bottom="0.59055118110236215" header="0" footer="0"/>
  <pageSetup paperSize="9" orientation="portrait" r:id="rId1"/>
  <headerFooter alignWithMargins="0">
    <oddHeader>&amp;L&amp;"Times New Roman,Normal"&amp;9Oficina d'Estadística&amp;R&amp;"Times New Roman,Normal"&amp;9Ajuntament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G35"/>
  <sheetViews>
    <sheetView workbookViewId="0"/>
  </sheetViews>
  <sheetFormatPr baseColWidth="10" defaultRowHeight="12.75" x14ac:dyDescent="0.2"/>
  <cols>
    <col min="1" max="1" width="21.42578125" customWidth="1"/>
    <col min="2" max="5" width="11.7109375" style="2" customWidth="1"/>
    <col min="6" max="6" width="11.7109375" customWidth="1"/>
    <col min="7" max="7" width="11.7109375" style="5" customWidth="1"/>
  </cols>
  <sheetData>
    <row r="1" spans="1:7" ht="15.75" customHeight="1" x14ac:dyDescent="0.25">
      <c r="A1" s="9" t="s">
        <v>79</v>
      </c>
      <c r="B1" s="6"/>
      <c r="C1" s="6"/>
      <c r="D1" s="6"/>
      <c r="E1" s="6"/>
      <c r="F1" s="4"/>
    </row>
    <row r="2" spans="1:7" x14ac:dyDescent="0.2">
      <c r="A2" s="4"/>
      <c r="B2" s="62"/>
      <c r="C2" s="62"/>
      <c r="D2" s="62"/>
      <c r="E2" s="62"/>
      <c r="F2" s="62"/>
      <c r="G2" s="62"/>
    </row>
    <row r="3" spans="1:7" ht="27" customHeight="1" x14ac:dyDescent="0.2">
      <c r="A3" s="48"/>
      <c r="B3" s="41" t="s">
        <v>0</v>
      </c>
      <c r="C3" s="41" t="s">
        <v>34</v>
      </c>
      <c r="D3" s="41" t="s">
        <v>35</v>
      </c>
      <c r="E3" s="41" t="s">
        <v>68</v>
      </c>
      <c r="F3" s="77" t="s">
        <v>71</v>
      </c>
      <c r="G3" s="41" t="s">
        <v>24</v>
      </c>
    </row>
    <row r="4" spans="1:7" ht="15" customHeight="1" x14ac:dyDescent="0.2">
      <c r="A4" s="66" t="s">
        <v>31</v>
      </c>
      <c r="B4" s="65">
        <f t="shared" ref="B4:G4" si="0">SUM(B5:B18)</f>
        <v>4019</v>
      </c>
      <c r="C4" s="65">
        <f t="shared" si="0"/>
        <v>1106</v>
      </c>
      <c r="D4" s="65">
        <f t="shared" si="0"/>
        <v>200</v>
      </c>
      <c r="E4" s="65">
        <f t="shared" si="0"/>
        <v>437</v>
      </c>
      <c r="F4" s="65">
        <f t="shared" si="0"/>
        <v>2230</v>
      </c>
      <c r="G4" s="65">
        <f t="shared" si="0"/>
        <v>46</v>
      </c>
    </row>
    <row r="5" spans="1:7" ht="15" customHeight="1" x14ac:dyDescent="0.2">
      <c r="A5" s="14" t="s">
        <v>37</v>
      </c>
      <c r="B5" s="15">
        <v>327</v>
      </c>
      <c r="C5" s="15">
        <v>327</v>
      </c>
      <c r="D5" s="23">
        <v>0</v>
      </c>
      <c r="E5" s="23">
        <v>0</v>
      </c>
      <c r="F5" s="23">
        <v>0</v>
      </c>
      <c r="G5" s="23">
        <v>0</v>
      </c>
    </row>
    <row r="6" spans="1:7" ht="15" customHeight="1" x14ac:dyDescent="0.2">
      <c r="A6" s="12" t="s">
        <v>38</v>
      </c>
      <c r="B6" s="13">
        <v>1904</v>
      </c>
      <c r="C6" s="13">
        <v>30</v>
      </c>
      <c r="D6" s="22">
        <v>0</v>
      </c>
      <c r="E6" s="22">
        <v>48</v>
      </c>
      <c r="F6" s="22">
        <v>1780</v>
      </c>
      <c r="G6" s="22">
        <v>46</v>
      </c>
    </row>
    <row r="7" spans="1:7" ht="15" customHeight="1" x14ac:dyDescent="0.2">
      <c r="A7" s="14" t="s">
        <v>39</v>
      </c>
      <c r="B7" s="15">
        <v>449</v>
      </c>
      <c r="C7" s="15">
        <v>447</v>
      </c>
      <c r="D7" s="15">
        <v>2</v>
      </c>
      <c r="E7" s="15">
        <v>0</v>
      </c>
      <c r="F7" s="15">
        <v>0</v>
      </c>
      <c r="G7" s="15">
        <v>0</v>
      </c>
    </row>
    <row r="8" spans="1:7" ht="15" customHeight="1" x14ac:dyDescent="0.2">
      <c r="A8" s="12" t="s">
        <v>40</v>
      </c>
      <c r="B8" s="13">
        <v>204</v>
      </c>
      <c r="C8" s="13">
        <v>204</v>
      </c>
      <c r="D8" s="13">
        <v>0</v>
      </c>
      <c r="E8" s="13">
        <v>0</v>
      </c>
      <c r="F8" s="13">
        <v>0</v>
      </c>
      <c r="G8" s="13">
        <v>0</v>
      </c>
    </row>
    <row r="9" spans="1:7" ht="15" customHeight="1" x14ac:dyDescent="0.2">
      <c r="A9" s="14" t="s">
        <v>41</v>
      </c>
      <c r="B9" s="15">
        <v>137</v>
      </c>
      <c r="C9" s="15">
        <v>0</v>
      </c>
      <c r="D9" s="15">
        <v>137</v>
      </c>
      <c r="E9" s="15">
        <v>0</v>
      </c>
      <c r="F9" s="15">
        <v>0</v>
      </c>
      <c r="G9" s="15">
        <v>0</v>
      </c>
    </row>
    <row r="10" spans="1:7" ht="15" customHeight="1" x14ac:dyDescent="0.2">
      <c r="A10" s="12" t="s">
        <v>56</v>
      </c>
      <c r="B10" s="13">
        <v>147</v>
      </c>
      <c r="C10" s="13">
        <v>0</v>
      </c>
      <c r="D10" s="13">
        <v>0</v>
      </c>
      <c r="E10" s="13">
        <v>147</v>
      </c>
      <c r="F10" s="13">
        <v>0</v>
      </c>
      <c r="G10" s="13">
        <v>0</v>
      </c>
    </row>
    <row r="11" spans="1:7" ht="15" customHeight="1" x14ac:dyDescent="0.2">
      <c r="A11" s="14" t="s">
        <v>42</v>
      </c>
      <c r="B11" s="15">
        <v>39</v>
      </c>
      <c r="C11" s="15">
        <v>39</v>
      </c>
      <c r="D11" s="15">
        <v>0</v>
      </c>
      <c r="E11" s="15">
        <v>0</v>
      </c>
      <c r="F11" s="15">
        <v>0</v>
      </c>
      <c r="G11" s="15">
        <v>0</v>
      </c>
    </row>
    <row r="12" spans="1:7" ht="15" customHeight="1" x14ac:dyDescent="0.2">
      <c r="A12" s="12" t="s">
        <v>43</v>
      </c>
      <c r="B12" s="13">
        <v>51</v>
      </c>
      <c r="C12" s="13">
        <v>51</v>
      </c>
      <c r="D12" s="13">
        <v>0</v>
      </c>
      <c r="E12" s="13">
        <v>0</v>
      </c>
      <c r="F12" s="13">
        <v>0</v>
      </c>
      <c r="G12" s="13">
        <v>0</v>
      </c>
    </row>
    <row r="13" spans="1:7" ht="15" customHeight="1" x14ac:dyDescent="0.2">
      <c r="A13" s="14" t="s">
        <v>44</v>
      </c>
      <c r="B13" s="15">
        <v>40</v>
      </c>
      <c r="C13" s="15">
        <v>0</v>
      </c>
      <c r="D13" s="15">
        <v>0</v>
      </c>
      <c r="E13" s="15">
        <v>40</v>
      </c>
      <c r="F13" s="15">
        <v>0</v>
      </c>
      <c r="G13" s="15">
        <v>0</v>
      </c>
    </row>
    <row r="14" spans="1:7" ht="15" customHeight="1" x14ac:dyDescent="0.2">
      <c r="A14" s="12" t="s">
        <v>51</v>
      </c>
      <c r="B14" s="13">
        <v>101</v>
      </c>
      <c r="C14" s="13">
        <v>0</v>
      </c>
      <c r="D14" s="13">
        <v>61</v>
      </c>
      <c r="E14" s="13">
        <v>40</v>
      </c>
      <c r="F14" s="13">
        <v>0</v>
      </c>
      <c r="G14" s="13">
        <v>0</v>
      </c>
    </row>
    <row r="15" spans="1:7" ht="15" customHeight="1" x14ac:dyDescent="0.2">
      <c r="A15" s="14" t="s">
        <v>69</v>
      </c>
      <c r="B15" s="15">
        <v>62</v>
      </c>
      <c r="C15" s="15">
        <v>0</v>
      </c>
      <c r="D15" s="15">
        <v>0</v>
      </c>
      <c r="E15" s="15">
        <v>0</v>
      </c>
      <c r="F15" s="15">
        <v>62</v>
      </c>
      <c r="G15" s="15">
        <v>0</v>
      </c>
    </row>
    <row r="16" spans="1:7" ht="15" customHeight="1" x14ac:dyDescent="0.2">
      <c r="A16" s="12" t="s">
        <v>45</v>
      </c>
      <c r="B16" s="13">
        <v>397</v>
      </c>
      <c r="C16" s="13">
        <v>0</v>
      </c>
      <c r="D16" s="13">
        <v>0</v>
      </c>
      <c r="E16" s="13">
        <v>71</v>
      </c>
      <c r="F16" s="13">
        <v>326</v>
      </c>
      <c r="G16" s="13">
        <v>0</v>
      </c>
    </row>
    <row r="17" spans="1:7" ht="15" customHeight="1" x14ac:dyDescent="0.2">
      <c r="A17" s="14" t="s">
        <v>36</v>
      </c>
      <c r="B17" s="15">
        <v>79</v>
      </c>
      <c r="C17" s="15">
        <v>0</v>
      </c>
      <c r="D17" s="15">
        <v>0</v>
      </c>
      <c r="E17" s="15">
        <v>79</v>
      </c>
      <c r="F17" s="15">
        <v>0</v>
      </c>
      <c r="G17" s="15">
        <v>0</v>
      </c>
    </row>
    <row r="18" spans="1:7" ht="15" customHeight="1" x14ac:dyDescent="0.2">
      <c r="A18" s="12" t="s">
        <v>58</v>
      </c>
      <c r="B18" s="13">
        <v>82</v>
      </c>
      <c r="C18" s="13">
        <v>8</v>
      </c>
      <c r="D18" s="13">
        <v>0</v>
      </c>
      <c r="E18" s="13">
        <v>12</v>
      </c>
      <c r="F18" s="13">
        <v>62</v>
      </c>
      <c r="G18" s="13">
        <v>0</v>
      </c>
    </row>
    <row r="19" spans="1:7" ht="15" customHeight="1" x14ac:dyDescent="0.2">
      <c r="A19" s="79" t="s">
        <v>50</v>
      </c>
      <c r="B19" s="78">
        <f t="shared" ref="B19:G19" si="1">SUM(B20:B33)</f>
        <v>345.51499999999993</v>
      </c>
      <c r="C19" s="78">
        <f t="shared" si="1"/>
        <v>176.7</v>
      </c>
      <c r="D19" s="78">
        <f t="shared" si="1"/>
        <v>24.91</v>
      </c>
      <c r="E19" s="78">
        <f t="shared" si="1"/>
        <v>20.892999999999997</v>
      </c>
      <c r="F19" s="78">
        <f t="shared" si="1"/>
        <v>121.75999999999999</v>
      </c>
      <c r="G19" s="78">
        <f t="shared" si="1"/>
        <v>1.252</v>
      </c>
    </row>
    <row r="20" spans="1:7" ht="15" customHeight="1" x14ac:dyDescent="0.2">
      <c r="A20" s="12" t="s">
        <v>37</v>
      </c>
      <c r="B20" s="24">
        <v>51.15</v>
      </c>
      <c r="C20" s="24">
        <v>51.15</v>
      </c>
      <c r="D20" s="60">
        <v>0</v>
      </c>
      <c r="E20" s="60">
        <v>0</v>
      </c>
      <c r="F20" s="60">
        <v>0</v>
      </c>
      <c r="G20" s="60">
        <v>0</v>
      </c>
    </row>
    <row r="21" spans="1:7" ht="15" customHeight="1" x14ac:dyDescent="0.2">
      <c r="A21" s="14" t="s">
        <v>38</v>
      </c>
      <c r="B21" s="25">
        <v>110.38199999999999</v>
      </c>
      <c r="C21" s="25">
        <v>11.7</v>
      </c>
      <c r="D21" s="25">
        <v>0</v>
      </c>
      <c r="E21" s="25">
        <v>2.27</v>
      </c>
      <c r="F21" s="25">
        <v>95.16</v>
      </c>
      <c r="G21" s="25">
        <v>1.252</v>
      </c>
    </row>
    <row r="22" spans="1:7" ht="15" customHeight="1" x14ac:dyDescent="0.2">
      <c r="A22" s="12" t="s">
        <v>39</v>
      </c>
      <c r="B22" s="24">
        <v>50.059999999999995</v>
      </c>
      <c r="C22" s="24">
        <v>49.9</v>
      </c>
      <c r="D22" s="24">
        <v>0.16</v>
      </c>
      <c r="E22" s="24">
        <v>0</v>
      </c>
      <c r="F22" s="24">
        <v>0</v>
      </c>
      <c r="G22" s="24">
        <v>0</v>
      </c>
    </row>
    <row r="23" spans="1:7" ht="15" customHeight="1" x14ac:dyDescent="0.2">
      <c r="A23" s="14" t="s">
        <v>40</v>
      </c>
      <c r="B23" s="25">
        <v>51</v>
      </c>
      <c r="C23" s="25">
        <v>51</v>
      </c>
      <c r="D23" s="25">
        <v>0</v>
      </c>
      <c r="E23" s="25">
        <v>0</v>
      </c>
      <c r="F23" s="25">
        <v>0</v>
      </c>
      <c r="G23" s="25">
        <v>0</v>
      </c>
    </row>
    <row r="24" spans="1:7" ht="15" customHeight="1" x14ac:dyDescent="0.2">
      <c r="A24" s="12" t="s">
        <v>41</v>
      </c>
      <c r="B24" s="24">
        <v>17.125</v>
      </c>
      <c r="C24" s="24">
        <v>0</v>
      </c>
      <c r="D24" s="24">
        <v>17.125</v>
      </c>
      <c r="E24" s="24">
        <v>0</v>
      </c>
      <c r="F24" s="24">
        <v>0</v>
      </c>
      <c r="G24" s="24">
        <v>0</v>
      </c>
    </row>
    <row r="25" spans="1:7" ht="15" customHeight="1" x14ac:dyDescent="0.2">
      <c r="A25" s="14" t="s">
        <v>56</v>
      </c>
      <c r="B25" s="25">
        <v>8.09</v>
      </c>
      <c r="C25" s="25">
        <v>0</v>
      </c>
      <c r="D25" s="25">
        <v>0</v>
      </c>
      <c r="E25" s="25">
        <v>8.09</v>
      </c>
      <c r="F25" s="25">
        <v>0</v>
      </c>
      <c r="G25" s="25">
        <v>0</v>
      </c>
    </row>
    <row r="26" spans="1:7" ht="15" customHeight="1" x14ac:dyDescent="0.2">
      <c r="A26" s="12" t="s">
        <v>42</v>
      </c>
      <c r="B26" s="24">
        <v>5.85</v>
      </c>
      <c r="C26" s="24">
        <v>5.85</v>
      </c>
      <c r="D26" s="24">
        <v>0</v>
      </c>
      <c r="E26" s="24">
        <v>0</v>
      </c>
      <c r="F26" s="24">
        <v>0</v>
      </c>
      <c r="G26" s="24">
        <v>0</v>
      </c>
    </row>
    <row r="27" spans="1:7" ht="15" customHeight="1" x14ac:dyDescent="0.2">
      <c r="A27" s="14" t="s">
        <v>43</v>
      </c>
      <c r="B27" s="25">
        <v>5.0999999999999996</v>
      </c>
      <c r="C27" s="25">
        <v>5.0999999999999996</v>
      </c>
      <c r="D27" s="25">
        <v>0</v>
      </c>
      <c r="E27" s="25">
        <v>0</v>
      </c>
      <c r="F27" s="25">
        <v>0</v>
      </c>
      <c r="G27" s="25">
        <v>0</v>
      </c>
    </row>
    <row r="28" spans="1:7" ht="15" customHeight="1" x14ac:dyDescent="0.2">
      <c r="A28" s="12" t="s">
        <v>44</v>
      </c>
      <c r="B28" s="24">
        <v>2.2000000000000002</v>
      </c>
      <c r="C28" s="24">
        <v>0</v>
      </c>
      <c r="D28" s="24">
        <v>0</v>
      </c>
      <c r="E28" s="24">
        <v>2.2000000000000002</v>
      </c>
      <c r="F28" s="24">
        <v>0</v>
      </c>
      <c r="G28" s="24">
        <v>0</v>
      </c>
    </row>
    <row r="29" spans="1:7" ht="15" customHeight="1" x14ac:dyDescent="0.2">
      <c r="A29" s="14" t="s">
        <v>51</v>
      </c>
      <c r="B29" s="25">
        <v>9.8249999999999993</v>
      </c>
      <c r="C29" s="25">
        <v>0</v>
      </c>
      <c r="D29" s="25">
        <v>7.625</v>
      </c>
      <c r="E29" s="25">
        <v>2.2000000000000002</v>
      </c>
      <c r="F29" s="25">
        <v>0</v>
      </c>
      <c r="G29" s="25">
        <v>0</v>
      </c>
    </row>
    <row r="30" spans="1:7" ht="15" customHeight="1" x14ac:dyDescent="0.2">
      <c r="A30" s="12" t="s">
        <v>69</v>
      </c>
      <c r="B30" s="24">
        <v>6.2</v>
      </c>
      <c r="C30" s="24">
        <v>0</v>
      </c>
      <c r="D30" s="24">
        <v>0</v>
      </c>
      <c r="E30" s="24">
        <v>0</v>
      </c>
      <c r="F30" s="24">
        <v>6.2</v>
      </c>
      <c r="G30" s="24">
        <v>0</v>
      </c>
    </row>
    <row r="31" spans="1:7" ht="15" customHeight="1" x14ac:dyDescent="0.2">
      <c r="A31" s="14" t="s">
        <v>45</v>
      </c>
      <c r="B31" s="25">
        <v>19.003</v>
      </c>
      <c r="C31" s="25">
        <v>0</v>
      </c>
      <c r="D31" s="25">
        <v>0</v>
      </c>
      <c r="E31" s="25">
        <v>1.7030000000000001</v>
      </c>
      <c r="F31" s="25">
        <v>17.3</v>
      </c>
      <c r="G31" s="25">
        <v>0</v>
      </c>
    </row>
    <row r="32" spans="1:7" ht="15" customHeight="1" x14ac:dyDescent="0.2">
      <c r="A32" s="12" t="s">
        <v>36</v>
      </c>
      <c r="B32" s="24">
        <v>3.95</v>
      </c>
      <c r="C32" s="24">
        <v>0</v>
      </c>
      <c r="D32" s="24">
        <v>0</v>
      </c>
      <c r="E32" s="24">
        <v>3.95</v>
      </c>
      <c r="F32" s="24">
        <v>0</v>
      </c>
      <c r="G32" s="24">
        <v>0</v>
      </c>
    </row>
    <row r="33" spans="1:7" ht="15" customHeight="1" x14ac:dyDescent="0.2">
      <c r="A33" s="14" t="s">
        <v>58</v>
      </c>
      <c r="B33" s="25">
        <v>5.58</v>
      </c>
      <c r="C33" s="25">
        <v>2</v>
      </c>
      <c r="D33" s="25">
        <v>0</v>
      </c>
      <c r="E33" s="25">
        <v>0.48</v>
      </c>
      <c r="F33" s="25">
        <v>3.1</v>
      </c>
      <c r="G33" s="25">
        <v>0</v>
      </c>
    </row>
    <row r="34" spans="1:7" x14ac:dyDescent="0.2">
      <c r="A34" s="19" t="s">
        <v>49</v>
      </c>
    </row>
    <row r="35" spans="1:7" x14ac:dyDescent="0.2">
      <c r="A35" s="19" t="s">
        <v>72</v>
      </c>
    </row>
  </sheetData>
  <phoneticPr fontId="4" type="noConversion"/>
  <pageMargins left="0.39370078740157477" right="0.39370078740157477" top="0.59055118110236215" bottom="0.59055118110236215" header="0" footer="0"/>
  <pageSetup paperSize="9" orientation="portrait" horizontalDpi="4294967293" verticalDpi="2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0</vt:lpstr>
      <vt:lpstr>1</vt:lpstr>
      <vt:lpstr>1 graf1</vt:lpstr>
      <vt:lpstr>2</vt:lpstr>
      <vt:lpstr>3</vt:lpstr>
      <vt:lpstr>3 graf1</vt:lpstr>
      <vt:lpstr>3 map1</vt:lpstr>
      <vt:lpstr>4</vt:lpstr>
      <vt:lpstr>5</vt:lpstr>
      <vt:lpstr>6</vt:lpstr>
      <vt:lpstr>6 graf1</vt:lpstr>
      <vt:lpstr>7</vt:lpstr>
      <vt:lpstr>_R2_3</vt:lpstr>
      <vt:lpstr>'3'!_R2_5</vt:lpstr>
      <vt:lpstr>_R2_5</vt:lpstr>
      <vt:lpstr>_R2_6</vt:lpstr>
      <vt:lpstr>'1 graf1'!Área_de_impresión</vt:lpstr>
      <vt:lpstr>'3 graf1'!Área_de_impresión</vt:lpstr>
      <vt:lpstr>'4'!Área_de_impresión</vt:lpstr>
      <vt:lpstr>'6 graf1'!Área_de_impresión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2017-05-19T11:19:25Z</cp:lastPrinted>
  <dcterms:created xsi:type="dcterms:W3CDTF">1999-06-17T12:27:39Z</dcterms:created>
  <dcterms:modified xsi:type="dcterms:W3CDTF">2023-11-16T18:03:19Z</dcterms:modified>
</cp:coreProperties>
</file>